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H195" s="1"/>
  <c r="G194"/>
  <c r="G195" s="1"/>
  <c r="F194"/>
  <c r="F195" s="1"/>
  <c r="B185"/>
  <c r="A185"/>
  <c r="L184"/>
  <c r="L195" s="1"/>
  <c r="J184"/>
  <c r="I184"/>
  <c r="H184"/>
  <c r="G184"/>
  <c r="F184"/>
  <c r="L176"/>
  <c r="B176"/>
  <c r="A176"/>
  <c r="L175"/>
  <c r="J175"/>
  <c r="J176" s="1"/>
  <c r="I175"/>
  <c r="H175"/>
  <c r="G175"/>
  <c r="F175"/>
  <c r="F176" s="1"/>
  <c r="B166"/>
  <c r="A166"/>
  <c r="L165"/>
  <c r="J165"/>
  <c r="I165"/>
  <c r="H165"/>
  <c r="G165"/>
  <c r="F165"/>
  <c r="B157"/>
  <c r="A157"/>
  <c r="L156"/>
  <c r="J156"/>
  <c r="J157" s="1"/>
  <c r="I156"/>
  <c r="I157" s="1"/>
  <c r="H156"/>
  <c r="H157" s="1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H138" s="1"/>
  <c r="G137"/>
  <c r="G138" s="1"/>
  <c r="F137"/>
  <c r="F138" s="1"/>
  <c r="B128"/>
  <c r="A128"/>
  <c r="L127"/>
  <c r="L138" s="1"/>
  <c r="J127"/>
  <c r="I127"/>
  <c r="H127"/>
  <c r="G127"/>
  <c r="F127"/>
  <c r="L119"/>
  <c r="B119"/>
  <c r="A119"/>
  <c r="L118"/>
  <c r="J118"/>
  <c r="J119" s="1"/>
  <c r="I118"/>
  <c r="H118"/>
  <c r="G118"/>
  <c r="F118"/>
  <c r="F119" s="1"/>
  <c r="B109"/>
  <c r="A109"/>
  <c r="L108"/>
  <c r="J108"/>
  <c r="I108"/>
  <c r="H108"/>
  <c r="G108"/>
  <c r="G119" s="1"/>
  <c r="F108"/>
  <c r="B100"/>
  <c r="A100"/>
  <c r="L99"/>
  <c r="J99"/>
  <c r="J100" s="1"/>
  <c r="I99"/>
  <c r="I100" s="1"/>
  <c r="H99"/>
  <c r="H100" s="1"/>
  <c r="G99"/>
  <c r="F99"/>
  <c r="B90"/>
  <c r="A90"/>
  <c r="L89"/>
  <c r="L100" s="1"/>
  <c r="J89"/>
  <c r="I89"/>
  <c r="H89"/>
  <c r="G89"/>
  <c r="F89"/>
  <c r="L81"/>
  <c r="B81"/>
  <c r="A81"/>
  <c r="L80"/>
  <c r="J80"/>
  <c r="I80"/>
  <c r="H80"/>
  <c r="H81" s="1"/>
  <c r="G80"/>
  <c r="G81" s="1"/>
  <c r="F80"/>
  <c r="F81" s="1"/>
  <c r="B71"/>
  <c r="A71"/>
  <c r="L70"/>
  <c r="J70"/>
  <c r="I70"/>
  <c r="H70"/>
  <c r="G70"/>
  <c r="F70"/>
  <c r="B62"/>
  <c r="A62"/>
  <c r="L61"/>
  <c r="L62" s="1"/>
  <c r="J61"/>
  <c r="J62" s="1"/>
  <c r="I61"/>
  <c r="I62" s="1"/>
  <c r="H61"/>
  <c r="G61"/>
  <c r="F61"/>
  <c r="F62" s="1"/>
  <c r="B52"/>
  <c r="A52"/>
  <c r="L51"/>
  <c r="J51"/>
  <c r="I51"/>
  <c r="H51"/>
  <c r="H62" s="1"/>
  <c r="G51"/>
  <c r="F51"/>
  <c r="B43"/>
  <c r="A43"/>
  <c r="L42"/>
  <c r="J42"/>
  <c r="J43" s="1"/>
  <c r="I42"/>
  <c r="I43" s="1"/>
  <c r="H42"/>
  <c r="H43" s="1"/>
  <c r="G42"/>
  <c r="G43" s="1"/>
  <c r="F42"/>
  <c r="B33"/>
  <c r="A33"/>
  <c r="L32"/>
  <c r="L43" s="1"/>
  <c r="J32"/>
  <c r="I32"/>
  <c r="H32"/>
  <c r="G32"/>
  <c r="F32"/>
  <c r="L24"/>
  <c r="B24"/>
  <c r="A24"/>
  <c r="L23"/>
  <c r="J23"/>
  <c r="I23"/>
  <c r="H23"/>
  <c r="H24" s="1"/>
  <c r="G23"/>
  <c r="G24" s="1"/>
  <c r="F23"/>
  <c r="F24" s="1"/>
  <c r="B14"/>
  <c r="A14"/>
  <c r="L13"/>
  <c r="J13"/>
  <c r="I13"/>
  <c r="H13"/>
  <c r="G13"/>
  <c r="F13"/>
  <c r="J195" l="1"/>
  <c r="I195"/>
  <c r="H176"/>
  <c r="G176"/>
  <c r="I176"/>
  <c r="G157"/>
  <c r="F157"/>
  <c r="J138"/>
  <c r="I138"/>
  <c r="H119"/>
  <c r="I119"/>
  <c r="G100"/>
  <c r="F100"/>
  <c r="I81"/>
  <c r="J81"/>
  <c r="G62"/>
  <c r="F43"/>
  <c r="I24"/>
  <c r="J24"/>
  <c r="L196"/>
  <c r="H196" l="1"/>
  <c r="G196"/>
  <c r="J196"/>
  <c r="F196"/>
  <c r="I196"/>
</calcChain>
</file>

<file path=xl/sharedStrings.xml><?xml version="1.0" encoding="utf-8"?>
<sst xmlns="http://schemas.openxmlformats.org/spreadsheetml/2006/main" count="246" uniqueCount="64">
  <si>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</si>
  <si>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</si>
  <si>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</si>
  <si>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</si>
  <si>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</si>
  <si>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</si>
  <si>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</si>
  <si>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</si>
  <si>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</si>
  <si>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</si>
  <si>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</si>
  <si>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</si>
  <si>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</si>
  <si>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</si>
  <si>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</si>
  <si>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</si>
  <si>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</si>
  <si>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</si>
  <si>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</si>
  <si>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</si>
  <si>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</si>
  <si>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</si>
  <si>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</si>
  <si>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</si>
  <si>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</si>
  <si>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</si>
  <si>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</si>
  <si>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</si>
  <si>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</si>
  <si>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</si>
  <si>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</si>
  <si>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</si>
  <si>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</si>
  <si>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</si>
  <si>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</si>
  <si>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</si>
  <si>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</si>
  <si>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</si>
  <si>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свежих огурцов</t>
  </si>
  <si>
    <t>суп картофельный с макаронными изделиями</t>
  </si>
  <si>
    <t>мясо отварное</t>
  </si>
  <si>
    <t>рис припущенный</t>
  </si>
  <si>
    <t>компот из смеси сухофруктов</t>
  </si>
  <si>
    <t>суп картофельнный</t>
  </si>
  <si>
    <t>котлеты, биточки,шницель</t>
  </si>
  <si>
    <t>макароны отварные</t>
  </si>
  <si>
    <t>чай с сахаром</t>
  </si>
  <si>
    <t>185/15</t>
  </si>
  <si>
    <t>фрукт</t>
  </si>
  <si>
    <t>банан</t>
  </si>
  <si>
    <t>суп с крупой</t>
  </si>
  <si>
    <t>картофель отварной</t>
  </si>
  <si>
    <t>котлеты московские</t>
  </si>
  <si>
    <t>греча рассыпчатая</t>
  </si>
  <si>
    <t>яблоко</t>
  </si>
  <si>
    <t>котлеты,биточки,шницель</t>
  </si>
  <si>
    <t>суп картофельный</t>
  </si>
  <si>
    <t>салат картофельный</t>
  </si>
  <si>
    <t>плов из отварной говядины</t>
  </si>
  <si>
    <t xml:space="preserve">макароны отварные </t>
  </si>
  <si>
    <t>И.о. директора</t>
  </si>
  <si>
    <t>Садыкова М.В.</t>
  </si>
  <si>
    <t>МАОУ Пролетарская СОШ</t>
  </si>
  <si>
    <t>7-11 лет аллергики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</si>
</sst>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1" sqref="E15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62</v>
      </c>
      <c r="D1" s="52"/>
      <c r="E1" s="52"/>
      <c r="F1" s="12" t="s">
        <v>15</v>
      </c>
      <c r="G1" s="2" t="s">
        <v>16</v>
      </c>
      <c r="H1" s="53" t="s">
        <v>60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61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63</v>
      </c>
      <c r="G3" s="2" t="s">
        <v>18</v>
      </c>
      <c r="H3" s="48">
        <v>10</v>
      </c>
      <c r="I3" s="48">
        <v>10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>
        <v>100</v>
      </c>
      <c r="G14" s="43">
        <v>0.8</v>
      </c>
      <c r="H14" s="43">
        <v>6.1</v>
      </c>
      <c r="I14" s="43">
        <v>2.4</v>
      </c>
      <c r="J14" s="43">
        <v>67.2</v>
      </c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39</v>
      </c>
      <c r="F15" s="43">
        <v>200</v>
      </c>
      <c r="G15" s="43">
        <v>2.2000000000000002</v>
      </c>
      <c r="H15" s="43">
        <v>2.2999999999999998</v>
      </c>
      <c r="I15" s="43">
        <v>16.100000000000001</v>
      </c>
      <c r="J15" s="43">
        <v>94.4</v>
      </c>
      <c r="K15" s="44"/>
      <c r="L15" s="43"/>
    </row>
    <row r="16" spans="1:12" ht="15">
      <c r="A16" s="23"/>
      <c r="B16" s="15"/>
      <c r="C16" s="11"/>
      <c r="D16" s="7" t="s">
        <v>27</v>
      </c>
      <c r="E16" s="42" t="s">
        <v>40</v>
      </c>
      <c r="F16" s="43">
        <v>80</v>
      </c>
      <c r="G16" s="43">
        <v>14.7</v>
      </c>
      <c r="H16" s="43">
        <v>12.6</v>
      </c>
      <c r="I16" s="43">
        <v>0.3</v>
      </c>
      <c r="J16" s="43">
        <v>172.8</v>
      </c>
      <c r="K16" s="44"/>
      <c r="L16" s="43"/>
    </row>
    <row r="17" spans="1:12" ht="15">
      <c r="A17" s="23"/>
      <c r="B17" s="15"/>
      <c r="C17" s="11"/>
      <c r="D17" s="7" t="s">
        <v>28</v>
      </c>
      <c r="E17" s="42" t="s">
        <v>41</v>
      </c>
      <c r="F17" s="43">
        <v>150</v>
      </c>
      <c r="G17" s="43">
        <v>3.7</v>
      </c>
      <c r="H17" s="43">
        <v>4.5999999999999996</v>
      </c>
      <c r="I17" s="43">
        <v>38.5</v>
      </c>
      <c r="J17" s="43">
        <v>209</v>
      </c>
      <c r="K17" s="44"/>
      <c r="L17" s="43"/>
    </row>
    <row r="18" spans="1:12" ht="15">
      <c r="A18" s="23"/>
      <c r="B18" s="15"/>
      <c r="C18" s="11"/>
      <c r="D18" s="7" t="s">
        <v>29</v>
      </c>
      <c r="E18" s="42" t="s">
        <v>42</v>
      </c>
      <c r="F18" s="43">
        <v>200</v>
      </c>
      <c r="G18" s="43">
        <v>0.6</v>
      </c>
      <c r="H18" s="43">
        <v>0.1</v>
      </c>
      <c r="I18" s="43">
        <v>31.7</v>
      </c>
      <c r="J18" s="43">
        <v>131</v>
      </c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>
        <v>55</v>
      </c>
      <c r="G19" s="43">
        <v>4.2</v>
      </c>
      <c r="H19" s="43">
        <v>0.3</v>
      </c>
      <c r="I19" s="43">
        <v>27.6</v>
      </c>
      <c r="J19" s="43">
        <v>130.30000000000001</v>
      </c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785</v>
      </c>
      <c r="G23" s="19">
        <f t="shared" ref="G23:J23" si="2">SUM(G14:G22)</f>
        <v>26.2</v>
      </c>
      <c r="H23" s="19">
        <f t="shared" si="2"/>
        <v>26.000000000000004</v>
      </c>
      <c r="I23" s="19">
        <f t="shared" si="2"/>
        <v>116.6</v>
      </c>
      <c r="J23" s="19">
        <f t="shared" si="2"/>
        <v>804.7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785</v>
      </c>
      <c r="G24" s="32">
        <f t="shared" ref="G24:J24" si="4">G13+G23</f>
        <v>26.2</v>
      </c>
      <c r="H24" s="32">
        <f t="shared" si="4"/>
        <v>26.000000000000004</v>
      </c>
      <c r="I24" s="32">
        <f t="shared" si="4"/>
        <v>116.6</v>
      </c>
      <c r="J24" s="32">
        <f t="shared" si="4"/>
        <v>804.7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43</v>
      </c>
      <c r="F34" s="43">
        <v>200</v>
      </c>
      <c r="G34" s="43">
        <v>2</v>
      </c>
      <c r="H34" s="43">
        <v>2.2999999999999998</v>
      </c>
      <c r="I34" s="43">
        <v>15.4</v>
      </c>
      <c r="J34" s="43">
        <v>90.6</v>
      </c>
      <c r="K34" s="44"/>
      <c r="L34" s="43"/>
    </row>
    <row r="35" spans="1:12" ht="15">
      <c r="A35" s="14"/>
      <c r="B35" s="15"/>
      <c r="C35" s="11"/>
      <c r="D35" s="7" t="s">
        <v>27</v>
      </c>
      <c r="E35" s="42" t="s">
        <v>44</v>
      </c>
      <c r="F35" s="43">
        <v>100</v>
      </c>
      <c r="G35" s="43">
        <v>14.4</v>
      </c>
      <c r="H35" s="43">
        <v>23.2</v>
      </c>
      <c r="I35" s="43">
        <v>12.2</v>
      </c>
      <c r="J35" s="43">
        <v>315.10000000000002</v>
      </c>
      <c r="K35" s="44"/>
      <c r="L35" s="43"/>
    </row>
    <row r="36" spans="1:12" ht="15">
      <c r="A36" s="14"/>
      <c r="B36" s="15"/>
      <c r="C36" s="11"/>
      <c r="D36" s="7" t="s">
        <v>28</v>
      </c>
      <c r="E36" s="42" t="s">
        <v>45</v>
      </c>
      <c r="F36" s="43">
        <v>150</v>
      </c>
      <c r="G36" s="43">
        <v>5.4</v>
      </c>
      <c r="H36" s="43">
        <v>4.8</v>
      </c>
      <c r="I36" s="43">
        <v>34.6</v>
      </c>
      <c r="J36" s="43">
        <v>203.7</v>
      </c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46</v>
      </c>
      <c r="F37" s="43" t="s">
        <v>47</v>
      </c>
      <c r="G37" s="43">
        <v>0.2</v>
      </c>
      <c r="H37" s="43">
        <v>0.1</v>
      </c>
      <c r="I37" s="43">
        <v>15</v>
      </c>
      <c r="J37" s="43">
        <v>60</v>
      </c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>
        <v>55</v>
      </c>
      <c r="G38" s="43">
        <v>4.2</v>
      </c>
      <c r="H38" s="43">
        <v>0.3</v>
      </c>
      <c r="I38" s="43">
        <v>27.6</v>
      </c>
      <c r="J38" s="43">
        <v>130.30000000000001</v>
      </c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48</v>
      </c>
      <c r="E40" s="42" t="s">
        <v>49</v>
      </c>
      <c r="F40" s="43">
        <v>100</v>
      </c>
      <c r="G40" s="43">
        <v>1.5</v>
      </c>
      <c r="H40" s="43">
        <v>0.5</v>
      </c>
      <c r="I40" s="43">
        <v>21</v>
      </c>
      <c r="J40" s="43">
        <v>96</v>
      </c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605</v>
      </c>
      <c r="G42" s="19">
        <f t="shared" ref="G42" si="10">SUM(G33:G41)</f>
        <v>27.699999999999996</v>
      </c>
      <c r="H42" s="19">
        <f t="shared" ref="H42" si="11">SUM(H33:H41)</f>
        <v>31.200000000000003</v>
      </c>
      <c r="I42" s="19">
        <f t="shared" ref="I42" si="12">SUM(I33:I41)</f>
        <v>125.80000000000001</v>
      </c>
      <c r="J42" s="19">
        <f t="shared" ref="J42:L42" si="13">SUM(J33:J41)</f>
        <v>895.7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605</v>
      </c>
      <c r="G43" s="32">
        <f t="shared" ref="G43" si="14">G32+G42</f>
        <v>27.699999999999996</v>
      </c>
      <c r="H43" s="32">
        <f t="shared" ref="H43" si="15">H32+H42</f>
        <v>31.200000000000003</v>
      </c>
      <c r="I43" s="32">
        <f t="shared" ref="I43" si="16">I32+I42</f>
        <v>125.80000000000001</v>
      </c>
      <c r="J43" s="32">
        <f t="shared" ref="J43:L43" si="17">J32+J42</f>
        <v>895.7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38</v>
      </c>
      <c r="F52" s="43">
        <v>100</v>
      </c>
      <c r="G52" s="43">
        <v>0.8</v>
      </c>
      <c r="H52" s="43">
        <v>6.1</v>
      </c>
      <c r="I52" s="43">
        <v>2.4</v>
      </c>
      <c r="J52" s="43">
        <v>67.2</v>
      </c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50</v>
      </c>
      <c r="F53" s="43">
        <v>200</v>
      </c>
      <c r="G53" s="43">
        <v>1.3</v>
      </c>
      <c r="H53" s="43">
        <v>4.0999999999999996</v>
      </c>
      <c r="I53" s="43">
        <v>12.7</v>
      </c>
      <c r="J53" s="43">
        <v>92.5</v>
      </c>
      <c r="K53" s="44"/>
      <c r="L53" s="43"/>
    </row>
    <row r="54" spans="1:12" ht="15">
      <c r="A54" s="23"/>
      <c r="B54" s="15"/>
      <c r="C54" s="11"/>
      <c r="D54" s="7" t="s">
        <v>27</v>
      </c>
      <c r="E54" s="42" t="s">
        <v>44</v>
      </c>
      <c r="F54" s="43">
        <v>100</v>
      </c>
      <c r="G54" s="43">
        <v>14.4</v>
      </c>
      <c r="H54" s="43">
        <v>23.2</v>
      </c>
      <c r="I54" s="43">
        <v>12.2</v>
      </c>
      <c r="J54" s="43">
        <v>315.10000000000002</v>
      </c>
      <c r="K54" s="44"/>
      <c r="L54" s="43"/>
    </row>
    <row r="55" spans="1:12" ht="15">
      <c r="A55" s="23"/>
      <c r="B55" s="15"/>
      <c r="C55" s="11"/>
      <c r="D55" s="7" t="s">
        <v>28</v>
      </c>
      <c r="E55" s="42" t="s">
        <v>51</v>
      </c>
      <c r="F55" s="43">
        <v>150</v>
      </c>
      <c r="G55" s="43">
        <v>2.9</v>
      </c>
      <c r="H55" s="43">
        <v>6.3</v>
      </c>
      <c r="I55" s="43">
        <v>23.3</v>
      </c>
      <c r="J55" s="43">
        <v>161.4</v>
      </c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46</v>
      </c>
      <c r="F56" s="43" t="s">
        <v>47</v>
      </c>
      <c r="G56" s="43">
        <v>0.2</v>
      </c>
      <c r="H56" s="43">
        <v>0.1</v>
      </c>
      <c r="I56" s="43">
        <v>15</v>
      </c>
      <c r="J56" s="43">
        <v>60</v>
      </c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>
        <v>55</v>
      </c>
      <c r="G57" s="43">
        <v>4.2</v>
      </c>
      <c r="H57" s="43">
        <v>0.3</v>
      </c>
      <c r="I57" s="43">
        <v>27.6</v>
      </c>
      <c r="J57" s="43">
        <v>130.30000000000001</v>
      </c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605</v>
      </c>
      <c r="G61" s="19">
        <f t="shared" ref="G61" si="22">SUM(G52:G60)</f>
        <v>23.799999999999997</v>
      </c>
      <c r="H61" s="19">
        <f t="shared" ref="H61" si="23">SUM(H52:H60)</f>
        <v>40.099999999999994</v>
      </c>
      <c r="I61" s="19">
        <f t="shared" ref="I61" si="24">SUM(I52:I60)</f>
        <v>93.199999999999989</v>
      </c>
      <c r="J61" s="19">
        <f t="shared" ref="J61:L61" si="25">SUM(J52:J60)</f>
        <v>826.5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605</v>
      </c>
      <c r="G62" s="32">
        <f t="shared" ref="G62" si="26">G51+G61</f>
        <v>23.799999999999997</v>
      </c>
      <c r="H62" s="32">
        <f t="shared" ref="H62" si="27">H51+H61</f>
        <v>40.099999999999994</v>
      </c>
      <c r="I62" s="32">
        <f t="shared" ref="I62" si="28">I51+I61</f>
        <v>93.199999999999989</v>
      </c>
      <c r="J62" s="32">
        <f t="shared" ref="J62:L62" si="29">J51+J61</f>
        <v>826.5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39</v>
      </c>
      <c r="F72" s="43">
        <v>200</v>
      </c>
      <c r="G72" s="43">
        <v>2.2000000000000002</v>
      </c>
      <c r="H72" s="43">
        <v>2.2999999999999998</v>
      </c>
      <c r="I72" s="43">
        <v>16.100000000000001</v>
      </c>
      <c r="J72" s="43">
        <v>94.4</v>
      </c>
      <c r="K72" s="44"/>
      <c r="L72" s="43"/>
    </row>
    <row r="73" spans="1:12" ht="15">
      <c r="A73" s="23"/>
      <c r="B73" s="15"/>
      <c r="C73" s="11"/>
      <c r="D73" s="7" t="s">
        <v>27</v>
      </c>
      <c r="E73" s="42" t="s">
        <v>52</v>
      </c>
      <c r="F73" s="43">
        <v>100</v>
      </c>
      <c r="G73" s="43">
        <v>11.4</v>
      </c>
      <c r="H73" s="43">
        <v>21.5</v>
      </c>
      <c r="I73" s="43">
        <v>9</v>
      </c>
      <c r="J73" s="43">
        <v>274.39999999999998</v>
      </c>
      <c r="K73" s="44"/>
      <c r="L73" s="43"/>
    </row>
    <row r="74" spans="1:12" ht="15">
      <c r="A74" s="23"/>
      <c r="B74" s="15"/>
      <c r="C74" s="11"/>
      <c r="D74" s="7" t="s">
        <v>28</v>
      </c>
      <c r="E74" s="42" t="s">
        <v>53</v>
      </c>
      <c r="F74" s="43">
        <v>150</v>
      </c>
      <c r="G74" s="43">
        <v>3.6</v>
      </c>
      <c r="H74" s="43">
        <v>4.5999999999999996</v>
      </c>
      <c r="I74" s="43">
        <v>37.700000000000003</v>
      </c>
      <c r="J74" s="43">
        <v>206</v>
      </c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42</v>
      </c>
      <c r="F75" s="43">
        <v>200</v>
      </c>
      <c r="G75" s="43">
        <v>0.6</v>
      </c>
      <c r="H75" s="43">
        <v>0.1</v>
      </c>
      <c r="I75" s="43">
        <v>31.7</v>
      </c>
      <c r="J75" s="43">
        <v>131</v>
      </c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>
        <v>55</v>
      </c>
      <c r="G76" s="43">
        <v>4.2</v>
      </c>
      <c r="H76" s="43">
        <v>0.3</v>
      </c>
      <c r="I76" s="43">
        <v>27.6</v>
      </c>
      <c r="J76" s="43">
        <v>130.30000000000001</v>
      </c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48</v>
      </c>
      <c r="E78" s="42" t="s">
        <v>54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47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805</v>
      </c>
      <c r="G80" s="19">
        <f t="shared" ref="G80" si="34">SUM(G71:G79)</f>
        <v>22.400000000000002</v>
      </c>
      <c r="H80" s="19">
        <f t="shared" ref="H80" si="35">SUM(H71:H79)</f>
        <v>29.2</v>
      </c>
      <c r="I80" s="19">
        <f t="shared" ref="I80" si="36">SUM(I71:I79)</f>
        <v>131.9</v>
      </c>
      <c r="J80" s="19">
        <f t="shared" ref="J80:L80" si="37">SUM(J71:J79)</f>
        <v>883.09999999999991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805</v>
      </c>
      <c r="G81" s="32">
        <f t="shared" ref="G81" si="38">G70+G80</f>
        <v>22.400000000000002</v>
      </c>
      <c r="H81" s="32">
        <f t="shared" ref="H81" si="39">H70+H80</f>
        <v>29.2</v>
      </c>
      <c r="I81" s="32">
        <f t="shared" ref="I81" si="40">I70+I80</f>
        <v>131.9</v>
      </c>
      <c r="J81" s="32">
        <f t="shared" ref="J81:L81" si="41">J70+J80</f>
        <v>883.09999999999991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 t="s">
        <v>50</v>
      </c>
      <c r="F91" s="43">
        <v>200</v>
      </c>
      <c r="G91" s="43">
        <v>1.3</v>
      </c>
      <c r="H91" s="43">
        <v>4.0999999999999996</v>
      </c>
      <c r="I91" s="43">
        <v>12.7</v>
      </c>
      <c r="J91" s="43">
        <v>92.5</v>
      </c>
      <c r="K91" s="44"/>
      <c r="L91" s="43"/>
    </row>
    <row r="92" spans="1:12" ht="15">
      <c r="A92" s="23"/>
      <c r="B92" s="15"/>
      <c r="C92" s="11"/>
      <c r="D92" s="7" t="s">
        <v>27</v>
      </c>
      <c r="E92" s="42" t="s">
        <v>55</v>
      </c>
      <c r="F92" s="43">
        <v>100</v>
      </c>
      <c r="G92" s="43">
        <v>14.8</v>
      </c>
      <c r="H92" s="43">
        <v>20.399999999999999</v>
      </c>
      <c r="I92" s="43">
        <v>12.5</v>
      </c>
      <c r="J92" s="43">
        <v>292.3</v>
      </c>
      <c r="K92" s="44"/>
      <c r="L92" s="43"/>
    </row>
    <row r="93" spans="1:12" ht="15">
      <c r="A93" s="23"/>
      <c r="B93" s="15"/>
      <c r="C93" s="11"/>
      <c r="D93" s="7" t="s">
        <v>28</v>
      </c>
      <c r="E93" s="42" t="s">
        <v>51</v>
      </c>
      <c r="F93" s="43">
        <v>150</v>
      </c>
      <c r="G93" s="43">
        <v>2.9</v>
      </c>
      <c r="H93" s="43">
        <v>6.3</v>
      </c>
      <c r="I93" s="43">
        <v>23.3</v>
      </c>
      <c r="J93" s="43">
        <v>161.4</v>
      </c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46</v>
      </c>
      <c r="F94" s="43" t="s">
        <v>47</v>
      </c>
      <c r="G94" s="43">
        <v>0.2</v>
      </c>
      <c r="H94" s="43">
        <v>0.1</v>
      </c>
      <c r="I94" s="43">
        <v>15</v>
      </c>
      <c r="J94" s="43">
        <v>60</v>
      </c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>
        <v>55</v>
      </c>
      <c r="G95" s="43">
        <v>4.2</v>
      </c>
      <c r="H95" s="43">
        <v>0.3</v>
      </c>
      <c r="I95" s="43">
        <v>27.6</v>
      </c>
      <c r="J95" s="43">
        <v>130.30000000000001</v>
      </c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48</v>
      </c>
      <c r="E97" s="42" t="s">
        <v>49</v>
      </c>
      <c r="F97" s="43">
        <v>100</v>
      </c>
      <c r="G97" s="43">
        <v>1.5</v>
      </c>
      <c r="H97" s="43">
        <v>0.5</v>
      </c>
      <c r="I97" s="43">
        <v>21</v>
      </c>
      <c r="J97" s="43">
        <v>96</v>
      </c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605</v>
      </c>
      <c r="G99" s="19">
        <f t="shared" ref="G99" si="46">SUM(G90:G98)</f>
        <v>24.9</v>
      </c>
      <c r="H99" s="19">
        <f t="shared" ref="H99" si="47">SUM(H90:H98)</f>
        <v>31.700000000000003</v>
      </c>
      <c r="I99" s="19">
        <f t="shared" ref="I99" si="48">SUM(I90:I98)</f>
        <v>112.1</v>
      </c>
      <c r="J99" s="19">
        <f t="shared" ref="J99:L99" si="49">SUM(J90:J98)</f>
        <v>832.5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605</v>
      </c>
      <c r="G100" s="32">
        <f t="shared" ref="G100" si="50">G89+G99</f>
        <v>24.9</v>
      </c>
      <c r="H100" s="32">
        <f t="shared" ref="H100" si="51">H89+H99</f>
        <v>31.700000000000003</v>
      </c>
      <c r="I100" s="32">
        <f t="shared" ref="I100" si="52">I89+I99</f>
        <v>112.1</v>
      </c>
      <c r="J100" s="32">
        <f t="shared" ref="J100:L100" si="53">J89+J99</f>
        <v>832.5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38</v>
      </c>
      <c r="F109" s="43">
        <v>100</v>
      </c>
      <c r="G109" s="43">
        <v>0.8</v>
      </c>
      <c r="H109" s="43">
        <v>6.1</v>
      </c>
      <c r="I109" s="43">
        <v>2.4</v>
      </c>
      <c r="J109" s="43">
        <v>67.2</v>
      </c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56</v>
      </c>
      <c r="F110" s="43">
        <v>200</v>
      </c>
      <c r="G110" s="43">
        <v>2</v>
      </c>
      <c r="H110" s="43">
        <v>2.2999999999999998</v>
      </c>
      <c r="I110" s="43">
        <v>15.4</v>
      </c>
      <c r="J110" s="43">
        <v>90.6</v>
      </c>
      <c r="K110" s="44"/>
      <c r="L110" s="43"/>
    </row>
    <row r="111" spans="1:12" ht="15">
      <c r="A111" s="23"/>
      <c r="B111" s="15"/>
      <c r="C111" s="11"/>
      <c r="D111" s="7" t="s">
        <v>27</v>
      </c>
      <c r="E111" s="42" t="s">
        <v>40</v>
      </c>
      <c r="F111" s="43">
        <v>80</v>
      </c>
      <c r="G111" s="43">
        <v>15.1</v>
      </c>
      <c r="H111" s="43">
        <v>13.7</v>
      </c>
      <c r="I111" s="43">
        <v>2.1</v>
      </c>
      <c r="J111" s="43">
        <v>191.9</v>
      </c>
      <c r="K111" s="44"/>
      <c r="L111" s="43"/>
    </row>
    <row r="112" spans="1:12" ht="15">
      <c r="A112" s="23"/>
      <c r="B112" s="15"/>
      <c r="C112" s="11"/>
      <c r="D112" s="7" t="s">
        <v>28</v>
      </c>
      <c r="E112" s="42" t="s">
        <v>53</v>
      </c>
      <c r="F112" s="43">
        <v>150</v>
      </c>
      <c r="G112" s="43">
        <v>3.6</v>
      </c>
      <c r="H112" s="43">
        <v>4.5999999999999996</v>
      </c>
      <c r="I112" s="43">
        <v>37.700000000000003</v>
      </c>
      <c r="J112" s="43">
        <v>206</v>
      </c>
      <c r="K112" s="44"/>
      <c r="L112" s="43"/>
    </row>
    <row r="113" spans="1:12" ht="15">
      <c r="A113" s="23"/>
      <c r="B113" s="15"/>
      <c r="C113" s="11"/>
      <c r="D113" s="7" t="s">
        <v>29</v>
      </c>
      <c r="E113" s="42" t="s">
        <v>42</v>
      </c>
      <c r="F113" s="43">
        <v>200</v>
      </c>
      <c r="G113" s="43">
        <v>0.6</v>
      </c>
      <c r="H113" s="43">
        <v>0.1</v>
      </c>
      <c r="I113" s="43">
        <v>31.7</v>
      </c>
      <c r="J113" s="43">
        <v>131</v>
      </c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>
        <v>55</v>
      </c>
      <c r="G114" s="43">
        <v>4.2</v>
      </c>
      <c r="H114" s="43">
        <v>0.3</v>
      </c>
      <c r="I114" s="43">
        <v>27.6</v>
      </c>
      <c r="J114" s="43">
        <v>130.30000000000001</v>
      </c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785</v>
      </c>
      <c r="G118" s="19">
        <f t="shared" ref="G118:J118" si="56">SUM(G109:G117)</f>
        <v>26.3</v>
      </c>
      <c r="H118" s="19">
        <f t="shared" si="56"/>
        <v>27.099999999999998</v>
      </c>
      <c r="I118" s="19">
        <f t="shared" si="56"/>
        <v>116.9</v>
      </c>
      <c r="J118" s="19">
        <f t="shared" si="56"/>
        <v>817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785</v>
      </c>
      <c r="G119" s="32">
        <f t="shared" ref="G119" si="58">G108+G118</f>
        <v>26.3</v>
      </c>
      <c r="H119" s="32">
        <f t="shared" ref="H119" si="59">H108+H118</f>
        <v>27.099999999999998</v>
      </c>
      <c r="I119" s="32">
        <f t="shared" ref="I119" si="60">I108+I118</f>
        <v>116.9</v>
      </c>
      <c r="J119" s="32">
        <f t="shared" ref="J119:L119" si="61">J108+J118</f>
        <v>817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57</v>
      </c>
      <c r="F128" s="43">
        <v>100</v>
      </c>
      <c r="G128" s="43">
        <v>1.9</v>
      </c>
      <c r="H128" s="43">
        <v>5.4</v>
      </c>
      <c r="I128" s="43">
        <v>15.1</v>
      </c>
      <c r="J128" s="43">
        <v>116.6</v>
      </c>
      <c r="K128" s="44"/>
      <c r="L128" s="43"/>
    </row>
    <row r="129" spans="1:12" ht="15">
      <c r="A129" s="14"/>
      <c r="B129" s="15"/>
      <c r="C129" s="11"/>
      <c r="D129" s="7" t="s">
        <v>26</v>
      </c>
      <c r="E129" s="42" t="s">
        <v>39</v>
      </c>
      <c r="F129" s="43">
        <v>200</v>
      </c>
      <c r="G129" s="43">
        <v>2.2000000000000002</v>
      </c>
      <c r="H129" s="43">
        <v>2.2999999999999998</v>
      </c>
      <c r="I129" s="43">
        <v>16.100000000000001</v>
      </c>
      <c r="J129" s="43">
        <v>94.4</v>
      </c>
      <c r="K129" s="44"/>
      <c r="L129" s="43"/>
    </row>
    <row r="130" spans="1:12" ht="15">
      <c r="A130" s="14"/>
      <c r="B130" s="15"/>
      <c r="C130" s="11"/>
      <c r="D130" s="7" t="s">
        <v>27</v>
      </c>
      <c r="E130" s="42" t="s">
        <v>58</v>
      </c>
      <c r="F130" s="43">
        <v>150</v>
      </c>
      <c r="G130" s="43">
        <v>17.100000000000001</v>
      </c>
      <c r="H130" s="43">
        <v>17.8</v>
      </c>
      <c r="I130" s="43">
        <v>25.3</v>
      </c>
      <c r="J130" s="43">
        <v>329.4</v>
      </c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 t="s">
        <v>46</v>
      </c>
      <c r="F132" s="43" t="s">
        <v>47</v>
      </c>
      <c r="G132" s="43">
        <v>0.2</v>
      </c>
      <c r="H132" s="43">
        <v>0.1</v>
      </c>
      <c r="I132" s="43">
        <v>15</v>
      </c>
      <c r="J132" s="43">
        <v>60</v>
      </c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>
        <v>55</v>
      </c>
      <c r="G133" s="43">
        <v>4.2</v>
      </c>
      <c r="H133" s="43">
        <v>0.3</v>
      </c>
      <c r="I133" s="43">
        <v>27.6</v>
      </c>
      <c r="J133" s="43">
        <v>130.30000000000001</v>
      </c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505</v>
      </c>
      <c r="G137" s="19">
        <f t="shared" ref="G137:J137" si="64">SUM(G128:G136)</f>
        <v>25.6</v>
      </c>
      <c r="H137" s="19">
        <f t="shared" si="64"/>
        <v>25.900000000000002</v>
      </c>
      <c r="I137" s="19">
        <f t="shared" si="64"/>
        <v>99.1</v>
      </c>
      <c r="J137" s="19">
        <f t="shared" si="64"/>
        <v>730.7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505</v>
      </c>
      <c r="G138" s="32">
        <f t="shared" ref="G138" si="66">G127+G137</f>
        <v>25.6</v>
      </c>
      <c r="H138" s="32">
        <f t="shared" ref="H138" si="67">H127+H137</f>
        <v>25.900000000000002</v>
      </c>
      <c r="I138" s="32">
        <f t="shared" ref="I138" si="68">I127+I137</f>
        <v>99.1</v>
      </c>
      <c r="J138" s="32">
        <f t="shared" ref="J138:L138" si="69">J127+J137</f>
        <v>730.7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38</v>
      </c>
      <c r="F147" s="43">
        <v>100</v>
      </c>
      <c r="G147" s="43">
        <v>0.8</v>
      </c>
      <c r="H147" s="43">
        <v>6.1</v>
      </c>
      <c r="I147" s="43">
        <v>2.4</v>
      </c>
      <c r="J147" s="43">
        <v>67.2</v>
      </c>
      <c r="K147" s="44"/>
      <c r="L147" s="43"/>
    </row>
    <row r="148" spans="1:12" ht="15">
      <c r="A148" s="23"/>
      <c r="B148" s="15"/>
      <c r="C148" s="11"/>
      <c r="D148" s="7" t="s">
        <v>26</v>
      </c>
      <c r="E148" s="42" t="s">
        <v>50</v>
      </c>
      <c r="F148" s="43">
        <v>200</v>
      </c>
      <c r="G148" s="43">
        <v>1.3</v>
      </c>
      <c r="H148" s="43">
        <v>4.0999999999999996</v>
      </c>
      <c r="I148" s="43">
        <v>12.7</v>
      </c>
      <c r="J148" s="43">
        <v>92.5</v>
      </c>
      <c r="K148" s="44"/>
      <c r="L148" s="43"/>
    </row>
    <row r="149" spans="1:12" ht="15">
      <c r="A149" s="23"/>
      <c r="B149" s="15"/>
      <c r="C149" s="11"/>
      <c r="D149" s="7" t="s">
        <v>27</v>
      </c>
      <c r="E149" s="42" t="s">
        <v>55</v>
      </c>
      <c r="F149" s="43">
        <v>85</v>
      </c>
      <c r="G149" s="43">
        <v>12.6</v>
      </c>
      <c r="H149" s="43">
        <v>17.3</v>
      </c>
      <c r="I149" s="43">
        <v>10.6</v>
      </c>
      <c r="J149" s="43">
        <v>248.2</v>
      </c>
      <c r="K149" s="44"/>
      <c r="L149" s="43"/>
    </row>
    <row r="150" spans="1:12" ht="15">
      <c r="A150" s="23"/>
      <c r="B150" s="15"/>
      <c r="C150" s="11"/>
      <c r="D150" s="7" t="s">
        <v>28</v>
      </c>
      <c r="E150" s="42" t="s">
        <v>51</v>
      </c>
      <c r="F150" s="43">
        <v>150</v>
      </c>
      <c r="G150" s="43">
        <v>2.9</v>
      </c>
      <c r="H150" s="43">
        <v>6.3</v>
      </c>
      <c r="I150" s="43">
        <v>23.3</v>
      </c>
      <c r="J150" s="43">
        <v>161.4</v>
      </c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46</v>
      </c>
      <c r="F151" s="43" t="s">
        <v>47</v>
      </c>
      <c r="G151" s="43">
        <v>0.2</v>
      </c>
      <c r="H151" s="43">
        <v>0.1</v>
      </c>
      <c r="I151" s="43">
        <v>15</v>
      </c>
      <c r="J151" s="43">
        <v>60</v>
      </c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>
        <v>55</v>
      </c>
      <c r="G152" s="43">
        <v>4.2</v>
      </c>
      <c r="H152" s="43">
        <v>0.3</v>
      </c>
      <c r="I152" s="43">
        <v>27.6</v>
      </c>
      <c r="J152" s="43">
        <v>130.30000000000001</v>
      </c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590</v>
      </c>
      <c r="G156" s="19">
        <f t="shared" ref="G156:J156" si="72">SUM(G147:G155)</f>
        <v>21.999999999999996</v>
      </c>
      <c r="H156" s="19">
        <f t="shared" si="72"/>
        <v>34.199999999999996</v>
      </c>
      <c r="I156" s="19">
        <f t="shared" si="72"/>
        <v>91.6</v>
      </c>
      <c r="J156" s="19">
        <f t="shared" si="72"/>
        <v>759.59999999999991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590</v>
      </c>
      <c r="G157" s="32">
        <f t="shared" ref="G157" si="74">G146+G156</f>
        <v>21.999999999999996</v>
      </c>
      <c r="H157" s="32">
        <f t="shared" ref="H157" si="75">H146+H156</f>
        <v>34.199999999999996</v>
      </c>
      <c r="I157" s="32">
        <f t="shared" ref="I157" si="76">I146+I156</f>
        <v>91.6</v>
      </c>
      <c r="J157" s="32">
        <f t="shared" ref="J157:L157" si="77">J146+J156</f>
        <v>759.59999999999991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 t="s">
        <v>56</v>
      </c>
      <c r="F167" s="43">
        <v>200</v>
      </c>
      <c r="G167" s="43">
        <v>2</v>
      </c>
      <c r="H167" s="43">
        <v>2.2999999999999998</v>
      </c>
      <c r="I167" s="43">
        <v>15.4</v>
      </c>
      <c r="J167" s="43">
        <v>90.6</v>
      </c>
      <c r="K167" s="44"/>
      <c r="L167" s="43"/>
    </row>
    <row r="168" spans="1:12" ht="15">
      <c r="A168" s="23"/>
      <c r="B168" s="15"/>
      <c r="C168" s="11"/>
      <c r="D168" s="7" t="s">
        <v>27</v>
      </c>
      <c r="E168" s="42" t="s">
        <v>55</v>
      </c>
      <c r="F168" s="43">
        <v>100</v>
      </c>
      <c r="G168" s="43">
        <v>14.4</v>
      </c>
      <c r="H168" s="43">
        <v>23.2</v>
      </c>
      <c r="I168" s="43">
        <v>12.2</v>
      </c>
      <c r="J168" s="43">
        <v>315.10000000000002</v>
      </c>
      <c r="K168" s="44"/>
      <c r="L168" s="43"/>
    </row>
    <row r="169" spans="1:12" ht="15">
      <c r="A169" s="23"/>
      <c r="B169" s="15"/>
      <c r="C169" s="11"/>
      <c r="D169" s="7" t="s">
        <v>28</v>
      </c>
      <c r="E169" s="42" t="s">
        <v>41</v>
      </c>
      <c r="F169" s="43">
        <v>150</v>
      </c>
      <c r="G169" s="43">
        <v>3.7</v>
      </c>
      <c r="H169" s="43">
        <v>4.5999999999999996</v>
      </c>
      <c r="I169" s="43">
        <v>38.5</v>
      </c>
      <c r="J169" s="43">
        <v>209</v>
      </c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42</v>
      </c>
      <c r="F170" s="43">
        <v>200</v>
      </c>
      <c r="G170" s="43">
        <v>0.6</v>
      </c>
      <c r="H170" s="43">
        <v>0.1</v>
      </c>
      <c r="I170" s="43">
        <v>31.7</v>
      </c>
      <c r="J170" s="43">
        <v>131</v>
      </c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>
        <v>55</v>
      </c>
      <c r="G171" s="43">
        <v>4.2</v>
      </c>
      <c r="H171" s="43">
        <v>0.3</v>
      </c>
      <c r="I171" s="43">
        <v>27.6</v>
      </c>
      <c r="J171" s="43">
        <v>130.30000000000001</v>
      </c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48</v>
      </c>
      <c r="E173" s="42" t="s">
        <v>54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47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805</v>
      </c>
      <c r="G175" s="19">
        <f t="shared" ref="G175:J175" si="80">SUM(G166:G174)</f>
        <v>25.299999999999997</v>
      </c>
      <c r="H175" s="19">
        <f t="shared" si="80"/>
        <v>30.900000000000002</v>
      </c>
      <c r="I175" s="19">
        <f t="shared" si="80"/>
        <v>135.20000000000002</v>
      </c>
      <c r="J175" s="19">
        <f t="shared" si="80"/>
        <v>923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805</v>
      </c>
      <c r="G176" s="32">
        <f t="shared" ref="G176" si="82">G165+G175</f>
        <v>25.299999999999997</v>
      </c>
      <c r="H176" s="32">
        <f t="shared" ref="H176" si="83">H165+H175</f>
        <v>30.900000000000002</v>
      </c>
      <c r="I176" s="32">
        <f t="shared" ref="I176" si="84">I165+I175</f>
        <v>135.20000000000002</v>
      </c>
      <c r="J176" s="32">
        <f t="shared" ref="J176:L176" si="85">J165+J175</f>
        <v>923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38</v>
      </c>
      <c r="F185" s="43">
        <v>100</v>
      </c>
      <c r="G185" s="43">
        <v>0.8</v>
      </c>
      <c r="H185" s="43">
        <v>6.1</v>
      </c>
      <c r="I185" s="43">
        <v>2.4</v>
      </c>
      <c r="J185" s="43">
        <v>67.2</v>
      </c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56</v>
      </c>
      <c r="F186" s="43">
        <v>200</v>
      </c>
      <c r="G186" s="43">
        <v>2.9</v>
      </c>
      <c r="H186" s="43">
        <v>2.2999999999999998</v>
      </c>
      <c r="I186" s="43">
        <v>15.4</v>
      </c>
      <c r="J186" s="43">
        <v>93.6</v>
      </c>
      <c r="K186" s="44"/>
      <c r="L186" s="43"/>
    </row>
    <row r="187" spans="1:12" ht="15">
      <c r="A187" s="23"/>
      <c r="B187" s="15"/>
      <c r="C187" s="11"/>
      <c r="D187" s="7" t="s">
        <v>27</v>
      </c>
      <c r="E187" s="42" t="s">
        <v>40</v>
      </c>
      <c r="F187" s="43">
        <v>80</v>
      </c>
      <c r="G187" s="43">
        <v>14.7</v>
      </c>
      <c r="H187" s="43">
        <v>12.6</v>
      </c>
      <c r="I187" s="43">
        <v>0.3</v>
      </c>
      <c r="J187" s="43">
        <v>172.8</v>
      </c>
      <c r="K187" s="44"/>
      <c r="L187" s="43"/>
    </row>
    <row r="188" spans="1:12" ht="15">
      <c r="A188" s="23"/>
      <c r="B188" s="15"/>
      <c r="C188" s="11"/>
      <c r="D188" s="7" t="s">
        <v>28</v>
      </c>
      <c r="E188" s="42" t="s">
        <v>59</v>
      </c>
      <c r="F188" s="43">
        <v>150</v>
      </c>
      <c r="G188" s="43">
        <v>5.4</v>
      </c>
      <c r="H188" s="43">
        <v>4.8</v>
      </c>
      <c r="I188" s="43">
        <v>34.6</v>
      </c>
      <c r="J188" s="43">
        <v>203.7</v>
      </c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46</v>
      </c>
      <c r="F189" s="43" t="s">
        <v>47</v>
      </c>
      <c r="G189" s="43">
        <v>0.2</v>
      </c>
      <c r="H189" s="43">
        <v>0.1</v>
      </c>
      <c r="I189" s="43">
        <v>15</v>
      </c>
      <c r="J189" s="43">
        <v>60</v>
      </c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>
        <v>55</v>
      </c>
      <c r="G190" s="43">
        <v>4.2</v>
      </c>
      <c r="H190" s="43">
        <v>0.3</v>
      </c>
      <c r="I190" s="43">
        <v>27.6</v>
      </c>
      <c r="J190" s="43">
        <v>130.30000000000001</v>
      </c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585</v>
      </c>
      <c r="G194" s="19">
        <f t="shared" ref="G194:J194" si="88">SUM(G185:G193)</f>
        <v>28.199999999999996</v>
      </c>
      <c r="H194" s="19">
        <f t="shared" si="88"/>
        <v>26.200000000000003</v>
      </c>
      <c r="I194" s="19">
        <f t="shared" si="88"/>
        <v>95.300000000000011</v>
      </c>
      <c r="J194" s="19">
        <f t="shared" si="88"/>
        <v>727.59999999999991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585</v>
      </c>
      <c r="G195" s="32">
        <f t="shared" ref="G195" si="90">G184+G194</f>
        <v>28.199999999999996</v>
      </c>
      <c r="H195" s="32">
        <f t="shared" ref="H195" si="91">H184+H194</f>
        <v>26.200000000000003</v>
      </c>
      <c r="I195" s="32">
        <f t="shared" ref="I195" si="92">I184+I194</f>
        <v>95.300000000000011</v>
      </c>
      <c r="J195" s="32">
        <f t="shared" ref="J195:L195" si="93">J184+J194</f>
        <v>727.59999999999991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667.5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25.24</v>
      </c>
      <c r="H196" s="34">
        <f t="shared" si="94"/>
        <v>30.249999999999993</v>
      </c>
      <c r="I196" s="34">
        <f t="shared" si="94"/>
        <v>111.77000000000001</v>
      </c>
      <c r="J196" s="34">
        <f t="shared" si="94"/>
        <v>820.04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dcterms:created xsi:type="dcterms:W3CDTF">2022-05-16T14:23:56Z</dcterms:created>
  <dcterms:modified xsi:type="dcterms:W3CDTF">2023-10-16T10:12:11Z</dcterms:modified>
</cp:coreProperties>
</file>