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808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3"/>
  <c r="C15"/>
  <c r="C14"/>
  <c r="C13"/>
  <c r="E17"/>
  <c r="E16"/>
  <c r="E15"/>
  <c r="E14"/>
  <c r="E13"/>
  <c r="C7"/>
  <c r="C6"/>
  <c r="C5"/>
  <c r="C4"/>
  <c r="E9"/>
  <c r="E8"/>
  <c r="E7"/>
  <c r="E6"/>
  <c r="E5"/>
  <c r="E4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<sst xmlns="http://schemas.openxmlformats.org/spreadsheetml/2006/main" count="39" uniqueCount="38">
  <si>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</si>
  <si>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</si>
  <si>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</si>
  <si>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</si>
  <si>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</si>
  <si>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</si>
  <si>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</si>
  <si>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</si>
  <si>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</si>
  <si>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</si>
  <si>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</si>
  <si>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</si>
  <si>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</si>
  <si>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</si>
  <si>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</si>
  <si>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</si>
  <si>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</si>
  <si>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</si>
  <si>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</si>
  <si>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</si>
  <si>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</si>
  <si>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</si>
  <si>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</si>
  <si>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</si>
  <si>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</si>
  <si>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</si>
  <si>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"Пролетарская СОШ"</t>
  </si>
  <si>
    <t>ИТОГО:</t>
  </si>
  <si>
    <t>Хлеб ржаной</t>
  </si>
  <si>
    <t>Омлет запеченный или паровой</t>
  </si>
  <si>
    <t>Горошек зеленый</t>
  </si>
  <si>
    <t>Чай с молоком</t>
  </si>
  <si>
    <t>Хлеб пшеничный</t>
  </si>
  <si>
    <t>Бутерброд с  повидлом</t>
  </si>
  <si>
    <t xml:space="preserve">Йогурт стакан </t>
  </si>
  <si>
    <t>Рассольник Ленинградский с птицей со сметаной</t>
  </si>
  <si>
    <t>Капуста тушеная с мясом свинины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</si>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</sst>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" fontId="1" fillId="0" borderId="17" xfId="0" applyNumberFormat="1" applyFont="1" applyBorder="1"/>
    <xf numFmtId="2" fontId="1" fillId="0" borderId="1" xfId="0" applyNumberFormat="1" applyFont="1" applyBorder="1"/>
    <xf numFmtId="0" fontId="1" fillId="0" borderId="17" xfId="0" applyFont="1" applyBorder="1"/>
    <xf numFmtId="0" fontId="1" fillId="0" borderId="1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1" fillId="2" borderId="17" xfId="0" applyNumberFormat="1" applyFont="1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1" fillId="2" borderId="1" xfId="0" applyNumberFormat="1" applyFont="1" applyFill="1" applyBorder="1"/>
    <xf numFmtId="0" fontId="1" fillId="2" borderId="1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0" borderId="17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s="45" t="s">
        <v>21</v>
      </c>
      <c r="F1" s="46"/>
      <c r="G1" s="45"/>
      <c r="H1" s="45"/>
      <c r="I1" s="45" t="s">
        <v>1</v>
      </c>
      <c r="J1" s="47">
        <v>46272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>
      <c r="A4" s="1" t="s">
        <v>10</v>
      </c>
      <c r="B4" s="4" t="s">
        <v>11</v>
      </c>
      <c r="C4" s="12" t="str">
        <f>"2/6"</f>
        <v>2/6</v>
      </c>
      <c r="D4" s="13" t="s">
        <v>29</v>
      </c>
      <c r="E4" s="14" t="str">
        <f>"150"</f>
        <v>150</v>
      </c>
      <c r="F4" s="15"/>
      <c r="G4" s="16">
        <v>260.01261340909093</v>
      </c>
      <c r="H4" s="12">
        <v>14.66</v>
      </c>
      <c r="I4" s="12">
        <v>21.25</v>
      </c>
      <c r="J4" s="12">
        <v>2.64</v>
      </c>
    </row>
    <row r="5" spans="1:10" ht="15.75">
      <c r="A5" s="2"/>
      <c r="B5" s="17"/>
      <c r="C5" s="12" t="str">
        <f>"1/1"</f>
        <v>1/1</v>
      </c>
      <c r="D5" s="13" t="s">
        <v>30</v>
      </c>
      <c r="E5" s="14" t="str">
        <f>"60"</f>
        <v>60</v>
      </c>
      <c r="F5" s="15"/>
      <c r="G5" s="16">
        <v>50.523311999999997</v>
      </c>
      <c r="H5" s="12">
        <v>1.82</v>
      </c>
      <c r="I5" s="12">
        <v>2.4700000000000002</v>
      </c>
      <c r="J5" s="12">
        <v>6.7</v>
      </c>
    </row>
    <row r="6" spans="1:10" ht="15.75">
      <c r="A6" s="2"/>
      <c r="B6" s="17" t="s">
        <v>12</v>
      </c>
      <c r="C6" s="12" t="str">
        <f>"30/10"</f>
        <v>30/10</v>
      </c>
      <c r="D6" s="13" t="s">
        <v>31</v>
      </c>
      <c r="E6" s="14" t="str">
        <f>"200"</f>
        <v>200</v>
      </c>
      <c r="F6" s="15"/>
      <c r="G6" s="16">
        <v>95.197032000000007</v>
      </c>
      <c r="H6" s="12">
        <v>2.92</v>
      </c>
      <c r="I6" s="12">
        <v>3.16</v>
      </c>
      <c r="J6" s="12">
        <v>14.44</v>
      </c>
    </row>
    <row r="7" spans="1:10" ht="15.75">
      <c r="A7" s="2"/>
      <c r="B7" s="18" t="s">
        <v>22</v>
      </c>
      <c r="C7" s="12" t="str">
        <f>"-"</f>
        <v>-</v>
      </c>
      <c r="D7" s="13" t="s">
        <v>32</v>
      </c>
      <c r="E7" s="14" t="str">
        <f>"10"</f>
        <v>10</v>
      </c>
      <c r="F7" s="15"/>
      <c r="G7" s="16">
        <v>22.390099999999997</v>
      </c>
      <c r="H7" s="12">
        <v>0.66</v>
      </c>
      <c r="I7" s="12">
        <v>7.0000000000000007E-2</v>
      </c>
      <c r="J7" s="12">
        <v>4.6900000000000004</v>
      </c>
    </row>
    <row r="8" spans="1:10" ht="16.5" thickBot="1">
      <c r="A8" s="3"/>
      <c r="B8" s="19"/>
      <c r="C8" s="19"/>
      <c r="D8" s="13" t="s">
        <v>33</v>
      </c>
      <c r="E8" s="14" t="str">
        <f>"40"</f>
        <v>40</v>
      </c>
      <c r="F8" s="20"/>
      <c r="G8" s="16">
        <v>81.141559999999998</v>
      </c>
      <c r="H8" s="12">
        <v>1.32</v>
      </c>
      <c r="I8" s="12">
        <v>0.21</v>
      </c>
      <c r="J8" s="12">
        <v>19.600000000000001</v>
      </c>
    </row>
    <row r="9" spans="1:10" ht="15.75">
      <c r="A9" s="1" t="s">
        <v>13</v>
      </c>
      <c r="B9" s="4"/>
      <c r="C9" s="21"/>
      <c r="D9" s="22" t="s">
        <v>34</v>
      </c>
      <c r="E9" s="23" t="str">
        <f>"100"</f>
        <v>100</v>
      </c>
      <c r="F9" s="24"/>
      <c r="G9" s="25">
        <v>96</v>
      </c>
      <c r="H9" s="26">
        <v>2.8</v>
      </c>
      <c r="I9" s="26">
        <v>3.2</v>
      </c>
      <c r="J9" s="26">
        <v>14</v>
      </c>
    </row>
    <row r="10" spans="1:10">
      <c r="A10" s="2"/>
      <c r="B10" s="18"/>
      <c r="C10" s="18"/>
      <c r="D10" s="27"/>
      <c r="E10" s="28"/>
      <c r="F10" s="15"/>
      <c r="G10" s="28"/>
      <c r="H10" s="28"/>
      <c r="I10" s="28"/>
      <c r="J10" s="29"/>
    </row>
    <row r="11" spans="1:10" ht="15.75" thickBot="1">
      <c r="A11" s="3"/>
      <c r="B11" s="19"/>
      <c r="C11" s="19"/>
      <c r="D11" s="30"/>
      <c r="E11" s="31"/>
      <c r="F11" s="20"/>
      <c r="G11" s="31"/>
      <c r="H11" s="31"/>
      <c r="I11" s="31"/>
      <c r="J11" s="32"/>
    </row>
    <row r="12" spans="1:10">
      <c r="A12" s="2" t="s">
        <v>14</v>
      </c>
      <c r="B12" s="33" t="s">
        <v>15</v>
      </c>
      <c r="C12" s="34"/>
      <c r="D12" s="35"/>
      <c r="E12" s="36"/>
      <c r="F12" s="37"/>
      <c r="G12" s="36"/>
      <c r="H12" s="36"/>
      <c r="I12" s="36"/>
      <c r="J12" s="38"/>
    </row>
    <row r="13" spans="1:10" ht="32.25" thickBot="1">
      <c r="A13" s="2"/>
      <c r="B13" s="17" t="s">
        <v>16</v>
      </c>
      <c r="C13" s="10" t="str">
        <f>"54-3с-2020"</f>
        <v>54-3с-2020</v>
      </c>
      <c r="D13" s="40" t="s">
        <v>35</v>
      </c>
      <c r="E13" s="10" t="str">
        <f>"200"</f>
        <v>200</v>
      </c>
      <c r="F13" s="15"/>
      <c r="G13" s="8">
        <v>193.11637400000001</v>
      </c>
      <c r="H13" s="10">
        <v>6.23</v>
      </c>
      <c r="I13" s="10">
        <v>8.52</v>
      </c>
      <c r="J13" s="10">
        <v>23.95</v>
      </c>
    </row>
    <row r="14" spans="1:10" ht="15.75">
      <c r="A14" s="2"/>
      <c r="B14" s="17" t="s">
        <v>17</v>
      </c>
      <c r="C14" s="10" t="str">
        <f>"60/8"</f>
        <v>60/8</v>
      </c>
      <c r="D14" s="40" t="s">
        <v>36</v>
      </c>
      <c r="E14" s="10" t="str">
        <f>"240"</f>
        <v>240</v>
      </c>
      <c r="F14" s="24"/>
      <c r="G14" s="8">
        <v>326.90463599999998</v>
      </c>
      <c r="H14" s="10">
        <v>11.8</v>
      </c>
      <c r="I14" s="10">
        <v>21.45</v>
      </c>
      <c r="J14" s="10">
        <v>24.36</v>
      </c>
    </row>
    <row r="15" spans="1:10" ht="15.75">
      <c r="A15" s="2"/>
      <c r="B15" s="17" t="s">
        <v>18</v>
      </c>
      <c r="C15" s="10" t="str">
        <f>"-"</f>
        <v>-</v>
      </c>
      <c r="D15" s="40" t="s">
        <v>37</v>
      </c>
      <c r="E15" s="10" t="str">
        <f>"200"</f>
        <v>200</v>
      </c>
      <c r="F15" s="15"/>
      <c r="G15" s="8">
        <v>86.47999999999999</v>
      </c>
      <c r="H15" s="10">
        <v>1</v>
      </c>
      <c r="I15" s="10">
        <v>0.2</v>
      </c>
      <c r="J15" s="10">
        <v>20.6</v>
      </c>
    </row>
    <row r="16" spans="1:10" ht="15.75">
      <c r="A16" s="2"/>
      <c r="B16" s="17" t="s">
        <v>19</v>
      </c>
      <c r="C16" s="10" t="str">
        <f>"-"</f>
        <v>-</v>
      </c>
      <c r="D16" s="40" t="s">
        <v>32</v>
      </c>
      <c r="E16" s="10" t="str">
        <f>"50"</f>
        <v>50</v>
      </c>
      <c r="F16" s="15"/>
      <c r="G16" s="8">
        <v>111.95049999999999</v>
      </c>
      <c r="H16" s="10">
        <v>3.31</v>
      </c>
      <c r="I16" s="10">
        <v>0.33</v>
      </c>
      <c r="J16" s="10">
        <v>23.45</v>
      </c>
    </row>
    <row r="17" spans="1:10" ht="15.75">
      <c r="A17" s="2"/>
      <c r="B17" s="17" t="s">
        <v>23</v>
      </c>
      <c r="C17" s="18"/>
      <c r="D17" s="41" t="s">
        <v>28</v>
      </c>
      <c r="E17" s="11" t="str">
        <f>"50"</f>
        <v>50</v>
      </c>
      <c r="F17" s="15"/>
      <c r="G17" s="9">
        <v>96.69</v>
      </c>
      <c r="H17" s="11">
        <v>3.3</v>
      </c>
      <c r="I17" s="11">
        <v>0.6</v>
      </c>
      <c r="J17" s="11">
        <v>20.85</v>
      </c>
    </row>
    <row r="18" spans="1:10">
      <c r="A18" s="2"/>
      <c r="B18" s="17" t="s">
        <v>20</v>
      </c>
      <c r="C18" s="18"/>
      <c r="D18" s="27"/>
      <c r="E18" s="28"/>
      <c r="F18" s="15"/>
      <c r="G18" s="28"/>
      <c r="H18" s="28"/>
      <c r="I18" s="28"/>
      <c r="J18" s="29"/>
    </row>
    <row r="19" spans="1:10">
      <c r="A19" s="2"/>
      <c r="B19" s="39"/>
      <c r="C19" s="39"/>
      <c r="D19" s="27"/>
      <c r="E19" s="28"/>
      <c r="F19" s="15"/>
      <c r="G19" s="28"/>
      <c r="H19" s="28"/>
      <c r="I19" s="28"/>
      <c r="J19" s="29"/>
    </row>
    <row r="20" spans="1:10" ht="15.75" thickBot="1">
      <c r="A20" s="3"/>
      <c r="B20" s="19"/>
      <c r="C20" s="19"/>
      <c r="D20" s="30" t="s">
        <v>27</v>
      </c>
      <c r="E20" s="31"/>
      <c r="F20" s="20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2026-09-04T08:26:14Z</dcterms:modified>
</cp:coreProperties>
</file>