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19440" windowHeight="8085"/>
  </bookViews>
  <sheets>
    <sheet name="лист" sheetId="3" r:id="rId1"/>
    <sheet name="Лист1" sheetId="2" r:id="rId2"/>
  </sheets>
  <calcPr calcId="124519"/>
</workbook>
</file>

<file path=xl/calcChain.xml><?xml version="1.0" encoding="utf-8"?>
<calcChain xmlns="http://schemas.openxmlformats.org/spreadsheetml/2006/main">
  <c r="C16" i="3"/>
  <c r="C15"/>
  <c r="C14"/>
  <c r="C13"/>
  <c r="E18"/>
  <c r="E17"/>
  <c r="E16"/>
  <c r="E15"/>
  <c r="E14"/>
  <c r="E13"/>
  <c r="C6"/>
  <c r="C5"/>
  <c r="C4"/>
  <c r="E8"/>
  <c r="E7"/>
  <c r="E6"/>
  <c r="E5"/>
  <c r="E4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<sst xmlns="http://schemas.openxmlformats.org/spreadsheetml/2006/main" count="42" uniqueCount="40">
  <si>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</si>
  <si>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</si>
  <si>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</si>
  <si>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</si>
  <si>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</si>
  <si>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</si>
  <si>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</si>
  <si>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</si>
  <si>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</si>
  <si>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</si>
  <si>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</si>
  <si>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</si>
  <si>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</si>
  <si>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</si>
  <si>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</si>
  <si>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</si>
  <si>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</si>
  <si>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</si>
  <si>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</si>
  <si>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</si>
  <si>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</si>
  <si>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</si>
  <si>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</si>
  <si>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</si>
  <si>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</si>
  <si>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"Пролетарская СОШ"</t>
  </si>
  <si>
    <t>ИТОГО:</t>
  </si>
  <si>
    <t>Горячий</t>
  </si>
  <si>
    <t>завтрак</t>
  </si>
  <si>
    <t>Компот из кураги</t>
  </si>
  <si>
    <t>Каша манная молочная с маслом сливочным</t>
  </si>
  <si>
    <t>Бутерброд с  повидлом</t>
  </si>
  <si>
    <t>Чай с молоком</t>
  </si>
  <si>
    <t>Хлеб пшеничный</t>
  </si>
  <si>
    <t xml:space="preserve">Йогурт </t>
  </si>
  <si>
    <t>Суп овощной с мясными фрикадельками куры со сметаной</t>
  </si>
  <si>
    <t xml:space="preserve">Печень по-строгановски тушеная </t>
  </si>
  <si>
    <t>Каша гречневая рассыпчатая</t>
  </si>
  <si>
    <t>Хлеб белый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</si>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</sst>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8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2" fontId="1" fillId="2" borderId="18" xfId="0" applyNumberFormat="1" applyFont="1" applyFill="1" applyBorder="1"/>
    <xf numFmtId="2" fontId="1" fillId="2" borderId="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s="6" t="s">
        <v>21</v>
      </c>
      <c r="F1" s="7"/>
      <c r="G1" s="6"/>
      <c r="H1" s="6"/>
      <c r="I1" s="6" t="s">
        <v>1</v>
      </c>
      <c r="J1" s="8">
        <v>46289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1" t="s">
        <v>10</v>
      </c>
      <c r="B4" s="4" t="s">
        <v>11</v>
      </c>
      <c r="C4" s="35" t="str">
        <f>"5/4"</f>
        <v>5/4</v>
      </c>
      <c r="D4" s="34" t="s">
        <v>30</v>
      </c>
      <c r="E4" s="35" t="str">
        <f>"200"</f>
        <v>200</v>
      </c>
      <c r="F4" s="14"/>
      <c r="G4" s="38">
        <v>183.342052</v>
      </c>
      <c r="H4" s="35">
        <v>5.31</v>
      </c>
      <c r="I4" s="35">
        <v>5.09</v>
      </c>
      <c r="J4" s="35">
        <v>29.47</v>
      </c>
    </row>
    <row r="5" spans="1:10" ht="15.75">
      <c r="A5" s="2"/>
      <c r="B5" s="16"/>
      <c r="C5" s="35" t="str">
        <f>""</f>
        <v/>
      </c>
      <c r="D5" s="34" t="s">
        <v>31</v>
      </c>
      <c r="E5" s="35" t="str">
        <f>"40"</f>
        <v>40</v>
      </c>
      <c r="F5" s="20"/>
      <c r="G5" s="38">
        <v>81.141559999999998</v>
      </c>
      <c r="H5" s="35">
        <v>1.32</v>
      </c>
      <c r="I5" s="35">
        <v>0.21</v>
      </c>
      <c r="J5" s="35">
        <v>19.600000000000001</v>
      </c>
    </row>
    <row r="6" spans="1:10" ht="15.75">
      <c r="A6" s="2"/>
      <c r="B6" s="16" t="s">
        <v>12</v>
      </c>
      <c r="C6" s="35" t="str">
        <f>"30/10"</f>
        <v>30/10</v>
      </c>
      <c r="D6" s="34" t="s">
        <v>32</v>
      </c>
      <c r="E6" s="35" t="str">
        <f>"200"</f>
        <v>200</v>
      </c>
      <c r="F6" s="20"/>
      <c r="G6" s="38">
        <v>95.197032000000007</v>
      </c>
      <c r="H6" s="35">
        <v>2.92</v>
      </c>
      <c r="I6" s="35">
        <v>3.16</v>
      </c>
      <c r="J6" s="35">
        <v>14.44</v>
      </c>
    </row>
    <row r="7" spans="1:10" ht="15.75">
      <c r="A7" s="2"/>
      <c r="B7" s="16" t="s">
        <v>22</v>
      </c>
      <c r="C7" s="17"/>
      <c r="D7" s="34" t="s">
        <v>33</v>
      </c>
      <c r="E7" s="35" t="str">
        <f>"20"</f>
        <v>20</v>
      </c>
      <c r="F7" s="20"/>
      <c r="G7" s="38">
        <v>44.780199999999994</v>
      </c>
      <c r="H7" s="35">
        <v>1.32</v>
      </c>
      <c r="I7" s="35">
        <v>0.13</v>
      </c>
      <c r="J7" s="35">
        <v>9.3800000000000008</v>
      </c>
    </row>
    <row r="8" spans="1:10" ht="16.5" thickBot="1">
      <c r="A8" s="3"/>
      <c r="B8" s="22" t="s">
        <v>18</v>
      </c>
      <c r="C8" s="22"/>
      <c r="D8" s="36" t="s">
        <v>34</v>
      </c>
      <c r="E8" s="37" t="str">
        <f>"100"</f>
        <v>100</v>
      </c>
      <c r="F8" s="25"/>
      <c r="G8" s="39">
        <v>96</v>
      </c>
      <c r="H8" s="37">
        <v>2.8</v>
      </c>
      <c r="I8" s="37">
        <v>3.2</v>
      </c>
      <c r="J8" s="37">
        <v>14</v>
      </c>
    </row>
    <row r="9" spans="1:10">
      <c r="A9" s="1" t="s">
        <v>13</v>
      </c>
      <c r="B9" s="4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2"/>
      <c r="B10" s="17"/>
      <c r="C10" s="17"/>
      <c r="D10" s="18"/>
      <c r="E10" s="19"/>
      <c r="F10" s="20"/>
      <c r="G10" s="19"/>
      <c r="H10" s="19"/>
      <c r="I10" s="19"/>
      <c r="J10" s="21"/>
    </row>
    <row r="11" spans="1:10" ht="15.75" thickBot="1">
      <c r="A11" s="3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2" t="s">
        <v>27</v>
      </c>
      <c r="B12" s="27" t="s">
        <v>14</v>
      </c>
      <c r="C12" s="28"/>
      <c r="D12" s="29"/>
      <c r="E12" s="30"/>
      <c r="F12" s="31"/>
      <c r="G12" s="30"/>
      <c r="H12" s="30"/>
      <c r="I12" s="30"/>
      <c r="J12" s="32"/>
    </row>
    <row r="13" spans="1:10" ht="31.5">
      <c r="A13" s="2" t="s">
        <v>28</v>
      </c>
      <c r="B13" s="16" t="s">
        <v>15</v>
      </c>
      <c r="C13" s="35" t="str">
        <f>"21/2"</f>
        <v>21/2</v>
      </c>
      <c r="D13" s="34" t="s">
        <v>35</v>
      </c>
      <c r="E13" s="35" t="str">
        <f>"200"</f>
        <v>200</v>
      </c>
      <c r="F13" s="20"/>
      <c r="G13" s="38">
        <v>238.26207089999997</v>
      </c>
      <c r="H13" s="35">
        <v>6.32</v>
      </c>
      <c r="I13" s="35">
        <v>15.42</v>
      </c>
      <c r="J13" s="35">
        <v>19.16</v>
      </c>
    </row>
    <row r="14" spans="1:10" ht="15.75">
      <c r="A14" s="2"/>
      <c r="B14" s="16" t="s">
        <v>16</v>
      </c>
      <c r="C14" s="35" t="str">
        <f>""</f>
        <v/>
      </c>
      <c r="D14" s="34" t="s">
        <v>36</v>
      </c>
      <c r="E14" s="35" t="str">
        <f>"100"</f>
        <v>100</v>
      </c>
      <c r="F14" s="20"/>
      <c r="G14" s="38">
        <v>283.95042334999994</v>
      </c>
      <c r="H14" s="35">
        <v>25.5</v>
      </c>
      <c r="I14" s="35">
        <v>18.36</v>
      </c>
      <c r="J14" s="35">
        <v>4.0599999999999996</v>
      </c>
    </row>
    <row r="15" spans="1:10" ht="15.75">
      <c r="A15" s="2"/>
      <c r="B15" s="16" t="s">
        <v>17</v>
      </c>
      <c r="C15" s="35" t="str">
        <f>"39/3"</f>
        <v>39/3</v>
      </c>
      <c r="D15" s="34" t="s">
        <v>37</v>
      </c>
      <c r="E15" s="35" t="str">
        <f>"150"</f>
        <v>150</v>
      </c>
      <c r="F15" s="20"/>
      <c r="G15" s="38">
        <v>233.79981199999997</v>
      </c>
      <c r="H15" s="35">
        <v>8.3000000000000007</v>
      </c>
      <c r="I15" s="35">
        <v>5.56</v>
      </c>
      <c r="J15" s="35">
        <v>40.200000000000003</v>
      </c>
    </row>
    <row r="16" spans="1:10" ht="15.75">
      <c r="A16" s="2"/>
      <c r="B16" s="16" t="s">
        <v>18</v>
      </c>
      <c r="C16" s="35" t="str">
        <f>"6/10"</f>
        <v>6/10</v>
      </c>
      <c r="D16" s="34" t="s">
        <v>29</v>
      </c>
      <c r="E16" s="35" t="str">
        <f>"200"</f>
        <v>200</v>
      </c>
      <c r="F16" s="20"/>
      <c r="G16" s="38">
        <v>87.598919999999993</v>
      </c>
      <c r="H16" s="35">
        <v>1.02</v>
      </c>
      <c r="I16" s="35">
        <v>0.06</v>
      </c>
      <c r="J16" s="35">
        <v>23.18</v>
      </c>
    </row>
    <row r="17" spans="1:10" ht="15.75">
      <c r="A17" s="2"/>
      <c r="B17" s="16" t="s">
        <v>22</v>
      </c>
      <c r="C17" s="17"/>
      <c r="D17" s="34" t="s">
        <v>38</v>
      </c>
      <c r="E17" s="35" t="str">
        <f>"50"</f>
        <v>50</v>
      </c>
      <c r="F17" s="20"/>
      <c r="G17" s="38">
        <v>111.95049999999999</v>
      </c>
      <c r="H17" s="35">
        <v>3.31</v>
      </c>
      <c r="I17" s="35">
        <v>0.33</v>
      </c>
      <c r="J17" s="35">
        <v>23.45</v>
      </c>
    </row>
    <row r="18" spans="1:10" ht="15.75">
      <c r="A18" s="2"/>
      <c r="B18" s="16" t="s">
        <v>20</v>
      </c>
      <c r="C18" s="17"/>
      <c r="D18" s="36" t="s">
        <v>39</v>
      </c>
      <c r="E18" s="37" t="str">
        <f>"50"</f>
        <v>50</v>
      </c>
      <c r="F18" s="20"/>
      <c r="G18" s="39">
        <v>96.69</v>
      </c>
      <c r="H18" s="37">
        <v>3.3</v>
      </c>
      <c r="I18" s="37">
        <v>0.6</v>
      </c>
      <c r="J18" s="37">
        <v>20.85</v>
      </c>
    </row>
    <row r="19" spans="1:10">
      <c r="A19" s="2"/>
      <c r="B19" s="33"/>
      <c r="C19" s="18"/>
      <c r="D19" s="18"/>
      <c r="E19" s="19"/>
      <c r="F19" s="20"/>
      <c r="G19" s="19"/>
      <c r="H19" s="19"/>
      <c r="I19" s="19"/>
      <c r="J19" s="21"/>
    </row>
    <row r="20" spans="1:10" ht="15.75" thickBot="1">
      <c r="A20" s="3"/>
      <c r="B20" s="22"/>
      <c r="C20" s="22"/>
      <c r="D20" s="23" t="s">
        <v>26</v>
      </c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2026-09-18T07:15:43Z</dcterms:modified>
</cp:coreProperties>
</file>