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F195" s="1"/>
  <c r="L176"/>
  <c r="B176"/>
  <c r="A176"/>
  <c r="L175"/>
  <c r="J175"/>
  <c r="J176" s="1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B62"/>
  <c r="A62"/>
  <c r="L61"/>
  <c r="L62" s="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L24"/>
  <c r="B24"/>
  <c r="A24"/>
  <c r="L23"/>
  <c r="J23"/>
  <c r="I23"/>
  <c r="H23"/>
  <c r="G23"/>
  <c r="F23"/>
  <c r="B14"/>
  <c r="A14"/>
  <c r="L13"/>
  <c r="J13"/>
  <c r="J24" s="1"/>
  <c r="I13"/>
  <c r="H13"/>
  <c r="G13"/>
  <c r="F13"/>
  <c r="I157" l="1"/>
  <c r="I62"/>
  <c r="F24"/>
  <c r="G195"/>
  <c r="J195"/>
  <c r="I195"/>
  <c r="H195"/>
  <c r="I176"/>
  <c r="H176"/>
  <c r="G176"/>
  <c r="F176"/>
  <c r="F157"/>
  <c r="G157"/>
  <c r="J157"/>
  <c r="I138"/>
  <c r="J138"/>
  <c r="H138"/>
  <c r="G138"/>
  <c r="F138"/>
  <c r="I119"/>
  <c r="H119"/>
  <c r="G119"/>
  <c r="F119"/>
  <c r="I100"/>
  <c r="G100"/>
  <c r="H100"/>
  <c r="J100"/>
  <c r="F81"/>
  <c r="H81"/>
  <c r="G81"/>
  <c r="J62"/>
  <c r="G62"/>
  <c r="H62"/>
  <c r="F62"/>
  <c r="G43"/>
  <c r="H43"/>
  <c r="F43"/>
  <c r="I43"/>
  <c r="J43"/>
  <c r="I24"/>
  <c r="H24"/>
  <c r="G24"/>
  <c r="L138"/>
  <c r="L196"/>
  <c r="H196" l="1"/>
  <c r="F196"/>
  <c r="J196"/>
  <c r="G196"/>
  <c r="I196"/>
</calcChain>
</file>

<file path=xl/sharedStrings.xml><?xml version="1.0" encoding="utf-8"?>
<sst xmlns="http://schemas.openxmlformats.org/spreadsheetml/2006/main" count="283" uniqueCount="93">
  <si>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</si>
  <si>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</si>
  <si>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</si>
  <si>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</si>
  <si>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</si>
  <si>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</si>
  <si>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</si>
  <si>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</si>
  <si>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</si>
  <si>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</si>
  <si>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</si>
  <si>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</si>
  <si>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</si>
  <si>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</si>
  <si>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</si>
  <si>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</si>
  <si>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</si>
  <si>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</si>
  <si>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</si>
  <si>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</si>
  <si>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</si>
  <si>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</si>
  <si>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</si>
  <si>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</si>
  <si>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</si>
  <si>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</si>
  <si>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</si>
  <si>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</si>
  <si>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</si>
  <si>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</si>
  <si>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</si>
  <si>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</si>
  <si>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</si>
  <si>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</si>
  <si>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</si>
  <si>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</si>
  <si>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</si>
  <si>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</si>
  <si>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</si>
  <si>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Пролетарская СОШ</t>
  </si>
  <si>
    <t>Чай с сахаром</t>
  </si>
  <si>
    <t>Хлеб витаминный с маслом</t>
  </si>
  <si>
    <t xml:space="preserve">Суп гороховый </t>
  </si>
  <si>
    <t>Каша рисовая молочная</t>
  </si>
  <si>
    <t>Смесь Витошка</t>
  </si>
  <si>
    <t>Хлеб витаминный</t>
  </si>
  <si>
    <t>Хлеб ржаной</t>
  </si>
  <si>
    <t>Каша гречневая молочная</t>
  </si>
  <si>
    <t>Салат из свежих помидор с маслом</t>
  </si>
  <si>
    <t>Суп со свежей рыбой ( горбуша)</t>
  </si>
  <si>
    <t>Макароны отварные</t>
  </si>
  <si>
    <t>Суп крестьянский со сметаной</t>
  </si>
  <si>
    <t>Пюре картофельное</t>
  </si>
  <si>
    <t>Кофейный напиток</t>
  </si>
  <si>
    <t>Каша манная молочная</t>
  </si>
  <si>
    <t>Борщ с курой и сметаной</t>
  </si>
  <si>
    <t>Компот из кураги</t>
  </si>
  <si>
    <t>Чай с лимоном</t>
  </si>
  <si>
    <t xml:space="preserve">Кисель </t>
  </si>
  <si>
    <t>Салат картофельный с зеленым горошком</t>
  </si>
  <si>
    <t>Суп с макаронными изделиями с курой</t>
  </si>
  <si>
    <t>Щи со свежей капусты</t>
  </si>
  <si>
    <t>Бедро куринное запеченое</t>
  </si>
  <si>
    <t>Рассольник</t>
  </si>
  <si>
    <t>Рыба жареная</t>
  </si>
  <si>
    <t>Рис припущенный</t>
  </si>
  <si>
    <t>Какао</t>
  </si>
  <si>
    <t>Соус томатный</t>
  </si>
  <si>
    <t>Директор</t>
  </si>
  <si>
    <t>Лоскутова Е.А.</t>
  </si>
  <si>
    <t>Яйцо вареное</t>
  </si>
  <si>
    <t>Горошек зеленый консервированный</t>
  </si>
  <si>
    <t>Суп гороховый с курой</t>
  </si>
  <si>
    <t>Печень по-строгановски</t>
  </si>
  <si>
    <t>Бефстроганов из говядины</t>
  </si>
  <si>
    <t>Каша гречневая рассыпчатая</t>
  </si>
  <si>
    <t>Салат из квашиной капусты</t>
  </si>
  <si>
    <t>Рыба запеченная</t>
  </si>
  <si>
    <t>Салат из красной фасоли</t>
  </si>
  <si>
    <t>Котлета куриная с соусом</t>
  </si>
  <si>
    <t>Каша рисовая рассыпчатая</t>
  </si>
  <si>
    <t>Бутерброд с сыром</t>
  </si>
  <si>
    <t>Салат из свежих огурцов</t>
  </si>
  <si>
    <t>Суп с макаронными изделиями</t>
  </si>
  <si>
    <t>Жаркое по-домашнему</t>
  </si>
  <si>
    <t>Саалт из кукурузы консер</t>
  </si>
  <si>
    <t>Гречка по-купечески</t>
  </si>
  <si>
    <t>Каша пшенная молочная</t>
  </si>
  <si>
    <t>Котлета "Здоровье"</t>
  </si>
  <si>
    <t>Капуста тушеная</t>
  </si>
  <si>
    <t>Салат из свежих  помидор</t>
  </si>
  <si>
    <t>Огурец маринованный нарезка</t>
  </si>
  <si>
    <t>Гуляш из куры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</si>
</sst>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139" sqref="E13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68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69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9">
        <v>6</v>
      </c>
      <c r="I3" s="49">
        <v>5</v>
      </c>
      <c r="J3" s="50">
        <v>2026</v>
      </c>
      <c r="K3" s="48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12</v>
      </c>
      <c r="H8" s="43">
        <v>0</v>
      </c>
      <c r="I8" s="43">
        <v>13</v>
      </c>
      <c r="J8" s="43">
        <v>49</v>
      </c>
      <c r="K8" s="44">
        <v>136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3</v>
      </c>
      <c r="H9" s="43">
        <v>5</v>
      </c>
      <c r="I9" s="43">
        <v>25</v>
      </c>
      <c r="J9" s="43">
        <v>105</v>
      </c>
      <c r="K9" s="44">
        <v>1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70</v>
      </c>
      <c r="F11" s="43">
        <v>40</v>
      </c>
      <c r="G11" s="43">
        <v>4.96</v>
      </c>
      <c r="H11" s="43">
        <v>4.49</v>
      </c>
      <c r="I11" s="43">
        <v>0.27</v>
      </c>
      <c r="J11" s="43">
        <v>61.3</v>
      </c>
      <c r="K11" s="44">
        <v>209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 t="shared" ref="G13:J13" si="0">SUM(G6:G12)</f>
        <v>19.96</v>
      </c>
      <c r="H13" s="19">
        <f t="shared" si="0"/>
        <v>9.49</v>
      </c>
      <c r="I13" s="19">
        <f t="shared" si="0"/>
        <v>38.270000000000003</v>
      </c>
      <c r="J13" s="19">
        <f t="shared" si="0"/>
        <v>215.3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71</v>
      </c>
      <c r="F14" s="43">
        <v>100</v>
      </c>
      <c r="G14" s="43">
        <v>3.01</v>
      </c>
      <c r="H14" s="43">
        <v>0.19</v>
      </c>
      <c r="I14" s="43">
        <v>6.31</v>
      </c>
      <c r="J14" s="43">
        <v>38.799999999999997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72</v>
      </c>
      <c r="F15" s="43">
        <v>200</v>
      </c>
      <c r="G15" s="43">
        <v>4</v>
      </c>
      <c r="H15" s="43">
        <v>1</v>
      </c>
      <c r="I15" s="43">
        <v>10</v>
      </c>
      <c r="J15" s="43">
        <v>100</v>
      </c>
      <c r="K15" s="44">
        <v>99</v>
      </c>
      <c r="L15" s="43"/>
    </row>
    <row r="16" spans="1:12" ht="15">
      <c r="A16" s="23"/>
      <c r="B16" s="15"/>
      <c r="C16" s="11"/>
      <c r="D16" s="7" t="s">
        <v>28</v>
      </c>
      <c r="E16" s="42" t="s">
        <v>73</v>
      </c>
      <c r="F16" s="43">
        <v>100</v>
      </c>
      <c r="G16" s="43">
        <v>13.65</v>
      </c>
      <c r="H16" s="43">
        <v>11.03</v>
      </c>
      <c r="I16" s="43">
        <v>3.58</v>
      </c>
      <c r="J16" s="43">
        <v>183.91</v>
      </c>
      <c r="K16" s="44">
        <v>255</v>
      </c>
      <c r="L16" s="43"/>
    </row>
    <row r="17" spans="1:12" ht="15">
      <c r="A17" s="23"/>
      <c r="B17" s="15"/>
      <c r="C17" s="11"/>
      <c r="D17" s="7" t="s">
        <v>29</v>
      </c>
      <c r="E17" s="42" t="s">
        <v>50</v>
      </c>
      <c r="F17" s="43">
        <v>180</v>
      </c>
      <c r="G17" s="43">
        <v>5.6</v>
      </c>
      <c r="H17" s="43">
        <v>4.8</v>
      </c>
      <c r="I17" s="43">
        <v>31.9</v>
      </c>
      <c r="J17" s="43">
        <v>194</v>
      </c>
      <c r="K17" s="44">
        <v>209</v>
      </c>
      <c r="L17" s="43"/>
    </row>
    <row r="18" spans="1:12" ht="1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11</v>
      </c>
      <c r="J18" s="43">
        <v>49</v>
      </c>
      <c r="K18" s="44">
        <v>332</v>
      </c>
      <c r="L18" s="43"/>
    </row>
    <row r="19" spans="1:12" ht="15">
      <c r="A19" s="23"/>
      <c r="B19" s="15"/>
      <c r="C19" s="11"/>
      <c r="D19" s="7" t="s">
        <v>31</v>
      </c>
      <c r="E19" s="42" t="s">
        <v>45</v>
      </c>
      <c r="F19" s="43">
        <v>55</v>
      </c>
      <c r="G19" s="43">
        <v>3</v>
      </c>
      <c r="H19" s="43">
        <v>0</v>
      </c>
      <c r="I19" s="43">
        <v>20</v>
      </c>
      <c r="J19" s="43">
        <v>96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46</v>
      </c>
      <c r="F20" s="43">
        <v>25</v>
      </c>
      <c r="G20" s="43">
        <v>2</v>
      </c>
      <c r="H20" s="43">
        <v>0</v>
      </c>
      <c r="I20" s="43">
        <v>11</v>
      </c>
      <c r="J20" s="43">
        <v>56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31.259999999999998</v>
      </c>
      <c r="H23" s="19">
        <f t="shared" si="2"/>
        <v>17.02</v>
      </c>
      <c r="I23" s="19">
        <f t="shared" si="2"/>
        <v>93.789999999999992</v>
      </c>
      <c r="J23" s="19">
        <f t="shared" si="2"/>
        <v>717.71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1160</v>
      </c>
      <c r="G24" s="32">
        <f t="shared" ref="G24:J24" si="4">G13+G23</f>
        <v>51.22</v>
      </c>
      <c r="H24" s="32">
        <f t="shared" si="4"/>
        <v>26.509999999999998</v>
      </c>
      <c r="I24" s="32">
        <f t="shared" si="4"/>
        <v>132.06</v>
      </c>
      <c r="J24" s="32">
        <f t="shared" si="4"/>
        <v>933.01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6</v>
      </c>
      <c r="H25" s="40">
        <v>7</v>
      </c>
      <c r="I25" s="40">
        <v>26</v>
      </c>
      <c r="J25" s="40">
        <v>198</v>
      </c>
      <c r="K25" s="41">
        <v>184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12</v>
      </c>
      <c r="H27" s="43">
        <v>0</v>
      </c>
      <c r="I27" s="43">
        <v>13</v>
      </c>
      <c r="J27" s="43">
        <v>49</v>
      </c>
      <c r="K27" s="44">
        <v>136</v>
      </c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65</v>
      </c>
      <c r="G28" s="43">
        <v>3</v>
      </c>
      <c r="H28" s="43">
        <v>0</v>
      </c>
      <c r="I28" s="43">
        <v>20</v>
      </c>
      <c r="J28" s="43">
        <v>96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21</v>
      </c>
      <c r="H32" s="19">
        <f t="shared" ref="H32" si="7">SUM(H25:H31)</f>
        <v>7</v>
      </c>
      <c r="I32" s="19">
        <f t="shared" ref="I32" si="8">SUM(I25:I31)</f>
        <v>59</v>
      </c>
      <c r="J32" s="19">
        <f t="shared" ref="J32:L32" si="9">SUM(J25:J31)</f>
        <v>343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100</v>
      </c>
      <c r="G33" s="43">
        <v>1</v>
      </c>
      <c r="H33" s="43">
        <v>9</v>
      </c>
      <c r="I33" s="43">
        <v>4</v>
      </c>
      <c r="J33" s="43">
        <v>100</v>
      </c>
      <c r="K33" s="44">
        <v>12</v>
      </c>
      <c r="L33" s="43"/>
    </row>
    <row r="34" spans="1:12" ht="1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14</v>
      </c>
      <c r="H34" s="43">
        <v>0</v>
      </c>
      <c r="I34" s="43">
        <v>11</v>
      </c>
      <c r="J34" s="43">
        <v>125</v>
      </c>
      <c r="K34" s="44">
        <v>43</v>
      </c>
      <c r="L34" s="43"/>
    </row>
    <row r="35" spans="1:12" ht="15">
      <c r="A35" s="14"/>
      <c r="B35" s="15"/>
      <c r="C35" s="11"/>
      <c r="D35" s="7" t="s">
        <v>28</v>
      </c>
      <c r="E35" s="42" t="s">
        <v>74</v>
      </c>
      <c r="F35" s="43">
        <v>100</v>
      </c>
      <c r="G35" s="43">
        <v>15</v>
      </c>
      <c r="H35" s="43">
        <v>15</v>
      </c>
      <c r="I35" s="43">
        <v>4</v>
      </c>
      <c r="J35" s="43">
        <v>197</v>
      </c>
      <c r="K35" s="44">
        <v>245</v>
      </c>
      <c r="L35" s="43"/>
    </row>
    <row r="36" spans="1:12" ht="15">
      <c r="A36" s="14"/>
      <c r="B36" s="15"/>
      <c r="C36" s="11"/>
      <c r="D36" s="7" t="s">
        <v>29</v>
      </c>
      <c r="E36" s="42" t="s">
        <v>75</v>
      </c>
      <c r="F36" s="43">
        <v>180</v>
      </c>
      <c r="G36" s="43">
        <v>4.32</v>
      </c>
      <c r="H36" s="43">
        <v>5.52</v>
      </c>
      <c r="I36" s="43">
        <v>45.24</v>
      </c>
      <c r="J36" s="43">
        <v>247.2</v>
      </c>
      <c r="K36" s="44">
        <v>323</v>
      </c>
      <c r="L36" s="43"/>
    </row>
    <row r="37" spans="1:12" ht="15">
      <c r="A37" s="14"/>
      <c r="B37" s="15"/>
      <c r="C37" s="11"/>
      <c r="D37" s="7" t="s">
        <v>30</v>
      </c>
      <c r="E37" s="42" t="s">
        <v>40</v>
      </c>
      <c r="F37" s="43">
        <v>200</v>
      </c>
      <c r="G37" s="43">
        <v>12</v>
      </c>
      <c r="H37" s="43">
        <v>0</v>
      </c>
      <c r="I37" s="43">
        <v>13</v>
      </c>
      <c r="J37" s="43">
        <v>49</v>
      </c>
      <c r="K37" s="44">
        <v>136</v>
      </c>
      <c r="L37" s="43"/>
    </row>
    <row r="38" spans="1:12" ht="15">
      <c r="A38" s="14"/>
      <c r="B38" s="15"/>
      <c r="C38" s="11"/>
      <c r="D38" s="7" t="s">
        <v>31</v>
      </c>
      <c r="E38" s="42" t="s">
        <v>45</v>
      </c>
      <c r="F38" s="43">
        <v>55</v>
      </c>
      <c r="G38" s="43">
        <v>3</v>
      </c>
      <c r="H38" s="43">
        <v>0</v>
      </c>
      <c r="I38" s="43">
        <v>20</v>
      </c>
      <c r="J38" s="43">
        <v>96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46</v>
      </c>
      <c r="F39" s="43">
        <v>25</v>
      </c>
      <c r="G39" s="43">
        <v>2</v>
      </c>
      <c r="H39" s="43">
        <v>0</v>
      </c>
      <c r="I39" s="43">
        <v>11</v>
      </c>
      <c r="J39" s="43">
        <v>56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51.32</v>
      </c>
      <c r="H42" s="19">
        <f t="shared" ref="H42" si="11">SUM(H33:H41)</f>
        <v>29.52</v>
      </c>
      <c r="I42" s="19">
        <f t="shared" ref="I42" si="12">SUM(I33:I41)</f>
        <v>108.24000000000001</v>
      </c>
      <c r="J42" s="19">
        <f t="shared" ref="J42:L42" si="13">SUM(J33:J41)</f>
        <v>870.2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1375</v>
      </c>
      <c r="G43" s="32">
        <f t="shared" ref="G43" si="14">G32+G42</f>
        <v>72.319999999999993</v>
      </c>
      <c r="H43" s="32">
        <f t="shared" ref="H43" si="15">H32+H42</f>
        <v>36.519999999999996</v>
      </c>
      <c r="I43" s="32">
        <f t="shared" ref="I43" si="16">I32+I42</f>
        <v>167.24</v>
      </c>
      <c r="J43" s="32">
        <f t="shared" ref="J43:L43" si="17">J32+J42</f>
        <v>1213.2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250</v>
      </c>
      <c r="G44" s="40">
        <v>5.0599999999999996</v>
      </c>
      <c r="H44" s="40">
        <v>6.65</v>
      </c>
      <c r="I44" s="40">
        <v>19.36</v>
      </c>
      <c r="J44" s="40">
        <v>157.97999999999999</v>
      </c>
      <c r="K44" s="41">
        <v>189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12</v>
      </c>
      <c r="H46" s="43">
        <v>0</v>
      </c>
      <c r="I46" s="43">
        <v>13</v>
      </c>
      <c r="J46" s="43">
        <v>49</v>
      </c>
      <c r="K46" s="44">
        <v>136</v>
      </c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65</v>
      </c>
      <c r="G47" s="43">
        <v>3</v>
      </c>
      <c r="H47" s="43">
        <v>0</v>
      </c>
      <c r="I47" s="43">
        <v>20</v>
      </c>
      <c r="J47" s="43">
        <v>96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20.059999999999999</v>
      </c>
      <c r="H51" s="19">
        <f t="shared" ref="H51" si="19">SUM(H44:H50)</f>
        <v>6.65</v>
      </c>
      <c r="I51" s="19">
        <f t="shared" ref="I51" si="20">SUM(I44:I50)</f>
        <v>52.36</v>
      </c>
      <c r="J51" s="19">
        <f t="shared" ref="J51:L51" si="21">SUM(J44:J50)</f>
        <v>302.98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100</v>
      </c>
      <c r="G52" s="43">
        <v>1.6</v>
      </c>
      <c r="H52" s="43">
        <v>5.0999999999999996</v>
      </c>
      <c r="I52" s="43">
        <v>8.24</v>
      </c>
      <c r="J52" s="43">
        <v>87.63</v>
      </c>
      <c r="K52" s="44">
        <v>47</v>
      </c>
      <c r="L52" s="43"/>
    </row>
    <row r="53" spans="1:12" ht="15">
      <c r="A53" s="23"/>
      <c r="B53" s="15"/>
      <c r="C53" s="11"/>
      <c r="D53" s="7" t="s">
        <v>27</v>
      </c>
      <c r="E53" s="42" t="s">
        <v>51</v>
      </c>
      <c r="F53" s="43">
        <v>200</v>
      </c>
      <c r="G53" s="43">
        <v>11</v>
      </c>
      <c r="H53" s="43">
        <v>8</v>
      </c>
      <c r="I53" s="43">
        <v>10</v>
      </c>
      <c r="J53" s="43">
        <v>145</v>
      </c>
      <c r="K53" s="44">
        <v>769</v>
      </c>
      <c r="L53" s="43"/>
    </row>
    <row r="54" spans="1:12" ht="15">
      <c r="A54" s="23"/>
      <c r="B54" s="15"/>
      <c r="C54" s="11"/>
      <c r="D54" s="7" t="s">
        <v>28</v>
      </c>
      <c r="E54" s="42" t="s">
        <v>77</v>
      </c>
      <c r="F54" s="43">
        <v>100</v>
      </c>
      <c r="G54" s="43">
        <v>15.97</v>
      </c>
      <c r="H54" s="43">
        <v>12.18</v>
      </c>
      <c r="I54" s="43">
        <v>9.44</v>
      </c>
      <c r="J54" s="43">
        <v>211</v>
      </c>
      <c r="K54" s="44">
        <v>254</v>
      </c>
      <c r="L54" s="43"/>
    </row>
    <row r="55" spans="1:12" ht="15">
      <c r="A55" s="23"/>
      <c r="B55" s="15"/>
      <c r="C55" s="11"/>
      <c r="D55" s="7" t="s">
        <v>29</v>
      </c>
      <c r="E55" s="42" t="s">
        <v>52</v>
      </c>
      <c r="F55" s="43">
        <v>180</v>
      </c>
      <c r="G55" s="43">
        <v>5</v>
      </c>
      <c r="H55" s="43">
        <v>7</v>
      </c>
      <c r="I55" s="43">
        <v>12</v>
      </c>
      <c r="J55" s="43">
        <v>164</v>
      </c>
      <c r="K55" s="44">
        <v>58</v>
      </c>
      <c r="L55" s="43"/>
    </row>
    <row r="56" spans="1:12" ht="1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4</v>
      </c>
      <c r="H56" s="43">
        <v>0</v>
      </c>
      <c r="I56" s="43">
        <v>21</v>
      </c>
      <c r="J56" s="43">
        <v>145</v>
      </c>
      <c r="K56" s="44">
        <v>130</v>
      </c>
      <c r="L56" s="43"/>
    </row>
    <row r="57" spans="1:12" ht="15">
      <c r="A57" s="23"/>
      <c r="B57" s="15"/>
      <c r="C57" s="11"/>
      <c r="D57" s="7" t="s">
        <v>31</v>
      </c>
      <c r="E57" s="42" t="s">
        <v>45</v>
      </c>
      <c r="F57" s="43">
        <v>55</v>
      </c>
      <c r="G57" s="43">
        <v>3</v>
      </c>
      <c r="H57" s="43">
        <v>0</v>
      </c>
      <c r="I57" s="43">
        <v>20</v>
      </c>
      <c r="J57" s="43">
        <v>96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25</v>
      </c>
      <c r="G58" s="43">
        <v>2</v>
      </c>
      <c r="H58" s="43">
        <v>0</v>
      </c>
      <c r="I58" s="43">
        <v>11</v>
      </c>
      <c r="J58" s="43">
        <v>56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42.57</v>
      </c>
      <c r="H61" s="19">
        <f t="shared" ref="H61" si="23">SUM(H52:H60)</f>
        <v>32.28</v>
      </c>
      <c r="I61" s="19">
        <f t="shared" ref="I61" si="24">SUM(I52:I60)</f>
        <v>91.68</v>
      </c>
      <c r="J61" s="19">
        <f t="shared" ref="J61:L61" si="25">SUM(J52:J60)</f>
        <v>904.63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1375</v>
      </c>
      <c r="G62" s="32">
        <f t="shared" ref="G62" si="26">G51+G61</f>
        <v>62.629999999999995</v>
      </c>
      <c r="H62" s="32">
        <f t="shared" ref="H62" si="27">H51+H61</f>
        <v>38.93</v>
      </c>
      <c r="I62" s="32">
        <f t="shared" ref="I62" si="28">I51+I61</f>
        <v>144.04000000000002</v>
      </c>
      <c r="J62" s="32">
        <f t="shared" ref="J62:L62" si="29">J51+J61</f>
        <v>1207.6100000000001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250</v>
      </c>
      <c r="G63" s="40">
        <v>5</v>
      </c>
      <c r="H63" s="40">
        <v>7</v>
      </c>
      <c r="I63" s="40">
        <v>27</v>
      </c>
      <c r="J63" s="40">
        <v>194</v>
      </c>
      <c r="K63" s="41">
        <v>189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12</v>
      </c>
      <c r="H65" s="43">
        <v>0</v>
      </c>
      <c r="I65" s="43">
        <v>13</v>
      </c>
      <c r="J65" s="43">
        <v>49</v>
      </c>
      <c r="K65" s="44">
        <v>136</v>
      </c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3</v>
      </c>
      <c r="H66" s="43">
        <v>0</v>
      </c>
      <c r="I66" s="43">
        <v>20</v>
      </c>
      <c r="J66" s="43">
        <v>96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7</v>
      </c>
      <c r="I70" s="19">
        <f t="shared" ref="I70" si="32">SUM(I63:I69)</f>
        <v>60</v>
      </c>
      <c r="J70" s="19">
        <f t="shared" ref="J70:L70" si="33">SUM(J63:J69)</f>
        <v>339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100</v>
      </c>
      <c r="G71" s="43">
        <v>7.5</v>
      </c>
      <c r="H71" s="43">
        <v>5.7</v>
      </c>
      <c r="I71" s="43">
        <v>14.7</v>
      </c>
      <c r="J71" s="43">
        <v>140</v>
      </c>
      <c r="K71" s="44">
        <v>47</v>
      </c>
      <c r="L71" s="43"/>
    </row>
    <row r="72" spans="1:12" ht="15">
      <c r="A72" s="23"/>
      <c r="B72" s="15"/>
      <c r="C72" s="11"/>
      <c r="D72" s="7" t="s">
        <v>27</v>
      </c>
      <c r="E72" s="42" t="s">
        <v>55</v>
      </c>
      <c r="F72" s="43">
        <v>200</v>
      </c>
      <c r="G72" s="43">
        <v>9</v>
      </c>
      <c r="H72" s="43">
        <v>10</v>
      </c>
      <c r="I72" s="43">
        <v>12</v>
      </c>
      <c r="J72" s="43">
        <v>204</v>
      </c>
      <c r="K72" s="44">
        <v>144</v>
      </c>
      <c r="L72" s="43"/>
    </row>
    <row r="73" spans="1:12" ht="15">
      <c r="A73" s="23"/>
      <c r="B73" s="15"/>
      <c r="C73" s="11"/>
      <c r="D73" s="7" t="s">
        <v>28</v>
      </c>
      <c r="E73" s="42" t="s">
        <v>79</v>
      </c>
      <c r="F73" s="43">
        <v>100</v>
      </c>
      <c r="G73" s="43">
        <v>8.4499999999999993</v>
      </c>
      <c r="H73" s="43">
        <v>14.95</v>
      </c>
      <c r="I73" s="43">
        <v>8.69</v>
      </c>
      <c r="J73" s="43">
        <v>203.07</v>
      </c>
      <c r="K73" s="44">
        <v>296</v>
      </c>
      <c r="L73" s="43"/>
    </row>
    <row r="74" spans="1:12" ht="15">
      <c r="A74" s="23"/>
      <c r="B74" s="15"/>
      <c r="C74" s="11"/>
      <c r="D74" s="7" t="s">
        <v>29</v>
      </c>
      <c r="E74" s="42" t="s">
        <v>80</v>
      </c>
      <c r="F74" s="43">
        <v>180</v>
      </c>
      <c r="G74" s="43">
        <v>4.32</v>
      </c>
      <c r="H74" s="43">
        <v>5.52</v>
      </c>
      <c r="I74" s="43">
        <v>45.24</v>
      </c>
      <c r="J74" s="43">
        <v>247.2</v>
      </c>
      <c r="K74" s="44">
        <v>323</v>
      </c>
      <c r="L74" s="43"/>
    </row>
    <row r="75" spans="1:12" ht="1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1</v>
      </c>
      <c r="H75" s="43">
        <v>0</v>
      </c>
      <c r="I75" s="43">
        <v>26</v>
      </c>
      <c r="J75" s="43">
        <v>107</v>
      </c>
      <c r="K75" s="44">
        <v>126</v>
      </c>
      <c r="L75" s="43"/>
    </row>
    <row r="76" spans="1:12" ht="15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3</v>
      </c>
      <c r="H76" s="43">
        <v>0</v>
      </c>
      <c r="I76" s="43">
        <v>20</v>
      </c>
      <c r="J76" s="43">
        <v>96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25</v>
      </c>
      <c r="G77" s="43">
        <v>2</v>
      </c>
      <c r="H77" s="43">
        <v>0</v>
      </c>
      <c r="I77" s="43">
        <v>11</v>
      </c>
      <c r="J77" s="43">
        <v>56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35.269999999999996</v>
      </c>
      <c r="H80" s="19">
        <f t="shared" ref="H80" si="35">SUM(H71:H79)</f>
        <v>36.17</v>
      </c>
      <c r="I80" s="19">
        <f t="shared" ref="I80" si="36">SUM(I71:I79)</f>
        <v>137.63</v>
      </c>
      <c r="J80" s="19">
        <f t="shared" ref="J80:L80" si="37">SUM(J71:J79)</f>
        <v>1053.27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1345</v>
      </c>
      <c r="G81" s="32">
        <f t="shared" ref="G81" si="38">G70+G80</f>
        <v>55.269999999999996</v>
      </c>
      <c r="H81" s="32">
        <f t="shared" ref="H81" si="39">H70+H80</f>
        <v>43.17</v>
      </c>
      <c r="I81" s="32">
        <f t="shared" ref="I81" si="40">I70+I80</f>
        <v>197.63</v>
      </c>
      <c r="J81" s="32">
        <f t="shared" ref="J81:L81" si="41">J70+J80</f>
        <v>1392.27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0.2</v>
      </c>
      <c r="H84" s="43">
        <v>0.1</v>
      </c>
      <c r="I84" s="43">
        <v>15</v>
      </c>
      <c r="J84" s="43">
        <v>60</v>
      </c>
      <c r="K84" s="44">
        <v>430</v>
      </c>
      <c r="L84" s="43"/>
    </row>
    <row r="85" spans="1:12" ht="15">
      <c r="A85" s="23"/>
      <c r="B85" s="15"/>
      <c r="C85" s="11"/>
      <c r="D85" s="7" t="s">
        <v>23</v>
      </c>
      <c r="E85" s="42" t="s">
        <v>81</v>
      </c>
      <c r="F85" s="43">
        <v>65</v>
      </c>
      <c r="G85" s="43">
        <v>4.5</v>
      </c>
      <c r="H85" s="43">
        <v>8.6999999999999993</v>
      </c>
      <c r="I85" s="43">
        <v>7.4</v>
      </c>
      <c r="J85" s="43">
        <v>131</v>
      </c>
      <c r="K85" s="44">
        <v>3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265</v>
      </c>
      <c r="G89" s="19">
        <f t="shared" ref="G89" si="42">SUM(G82:G88)</f>
        <v>4.7</v>
      </c>
      <c r="H89" s="19">
        <f t="shared" ref="H89" si="43">SUM(H82:H88)</f>
        <v>8.7999999999999989</v>
      </c>
      <c r="I89" s="19">
        <f t="shared" ref="I89" si="44">SUM(I82:I88)</f>
        <v>22.4</v>
      </c>
      <c r="J89" s="19">
        <f t="shared" ref="J89:L89" si="45">SUM(J82:J88)</f>
        <v>191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100</v>
      </c>
      <c r="G90" s="43">
        <v>0.73</v>
      </c>
      <c r="H90" s="43">
        <v>10.08</v>
      </c>
      <c r="I90" s="43">
        <v>2.2799999999999998</v>
      </c>
      <c r="J90" s="43">
        <v>102.64</v>
      </c>
      <c r="K90" s="44">
        <v>19</v>
      </c>
      <c r="L90" s="43"/>
    </row>
    <row r="91" spans="1:12" ht="15">
      <c r="A91" s="23"/>
      <c r="B91" s="15"/>
      <c r="C91" s="11"/>
      <c r="D91" s="7" t="s">
        <v>27</v>
      </c>
      <c r="E91" s="42" t="s">
        <v>83</v>
      </c>
      <c r="F91" s="43">
        <v>200</v>
      </c>
      <c r="G91" s="43">
        <v>3.6</v>
      </c>
      <c r="H91" s="43">
        <v>4.2</v>
      </c>
      <c r="I91" s="43">
        <v>15.6</v>
      </c>
      <c r="J91" s="43">
        <v>115</v>
      </c>
      <c r="K91" s="44">
        <v>105</v>
      </c>
      <c r="L91" s="43"/>
    </row>
    <row r="92" spans="1:12" ht="15">
      <c r="A92" s="23"/>
      <c r="B92" s="15"/>
      <c r="C92" s="11"/>
      <c r="D92" s="7" t="s">
        <v>28</v>
      </c>
      <c r="E92" s="42" t="s">
        <v>84</v>
      </c>
      <c r="F92" s="43">
        <v>200</v>
      </c>
      <c r="G92" s="43">
        <v>18.91</v>
      </c>
      <c r="H92" s="43">
        <v>21.17</v>
      </c>
      <c r="I92" s="43">
        <v>19.77</v>
      </c>
      <c r="J92" s="43">
        <v>345.44</v>
      </c>
      <c r="K92" s="44">
        <v>259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57</v>
      </c>
      <c r="F94" s="43">
        <v>200</v>
      </c>
      <c r="G94" s="43">
        <v>12</v>
      </c>
      <c r="H94" s="43">
        <v>0</v>
      </c>
      <c r="I94" s="43">
        <v>13</v>
      </c>
      <c r="J94" s="43">
        <v>50</v>
      </c>
      <c r="K94" s="44">
        <v>431</v>
      </c>
      <c r="L94" s="43"/>
    </row>
    <row r="95" spans="1:12" ht="15">
      <c r="A95" s="23"/>
      <c r="B95" s="15"/>
      <c r="C95" s="11"/>
      <c r="D95" s="7" t="s">
        <v>31</v>
      </c>
      <c r="E95" s="42" t="s">
        <v>45</v>
      </c>
      <c r="F95" s="43">
        <v>40</v>
      </c>
      <c r="G95" s="43">
        <v>3</v>
      </c>
      <c r="H95" s="43">
        <v>0</v>
      </c>
      <c r="I95" s="43">
        <v>20</v>
      </c>
      <c r="J95" s="43">
        <v>96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25</v>
      </c>
      <c r="G96" s="43">
        <v>2</v>
      </c>
      <c r="H96" s="43">
        <v>0</v>
      </c>
      <c r="I96" s="43">
        <v>11</v>
      </c>
      <c r="J96" s="43">
        <v>56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40.24</v>
      </c>
      <c r="H99" s="19">
        <f t="shared" ref="H99" si="47">SUM(H90:H98)</f>
        <v>35.450000000000003</v>
      </c>
      <c r="I99" s="19">
        <f t="shared" ref="I99" si="48">SUM(I90:I98)</f>
        <v>81.650000000000006</v>
      </c>
      <c r="J99" s="19">
        <f t="shared" ref="J99:L99" si="49">SUM(J90:J98)</f>
        <v>765.07999999999993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1030</v>
      </c>
      <c r="G100" s="32">
        <f t="shared" ref="G100" si="50">G89+G99</f>
        <v>44.940000000000005</v>
      </c>
      <c r="H100" s="32">
        <f t="shared" ref="H100" si="51">H89+H99</f>
        <v>44.25</v>
      </c>
      <c r="I100" s="32">
        <f t="shared" ref="I100" si="52">I89+I99</f>
        <v>104.05000000000001</v>
      </c>
      <c r="J100" s="32">
        <f t="shared" ref="J100:L100" si="53">J89+J99</f>
        <v>956.07999999999993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12</v>
      </c>
      <c r="H103" s="43">
        <v>0</v>
      </c>
      <c r="I103" s="43">
        <v>13</v>
      </c>
      <c r="J103" s="43">
        <v>49</v>
      </c>
      <c r="K103" s="44">
        <v>136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3</v>
      </c>
      <c r="H104" s="43">
        <v>5</v>
      </c>
      <c r="I104" s="43">
        <v>25</v>
      </c>
      <c r="J104" s="43">
        <v>105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260</v>
      </c>
      <c r="G108" s="19">
        <f t="shared" ref="G108:J108" si="54">SUM(G101:G107)</f>
        <v>15</v>
      </c>
      <c r="H108" s="19">
        <f t="shared" si="54"/>
        <v>5</v>
      </c>
      <c r="I108" s="19">
        <f t="shared" si="54"/>
        <v>38</v>
      </c>
      <c r="J108" s="19">
        <f t="shared" si="54"/>
        <v>154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100</v>
      </c>
      <c r="G109" s="43">
        <v>2.8</v>
      </c>
      <c r="H109" s="43">
        <v>6.17</v>
      </c>
      <c r="I109" s="43">
        <v>7.86</v>
      </c>
      <c r="J109" s="43">
        <v>67</v>
      </c>
      <c r="K109" s="44">
        <v>13</v>
      </c>
      <c r="L109" s="43"/>
    </row>
    <row r="110" spans="1:12" ht="15">
      <c r="A110" s="23"/>
      <c r="B110" s="15"/>
      <c r="C110" s="11"/>
      <c r="D110" s="7" t="s">
        <v>27</v>
      </c>
      <c r="E110" s="42" t="s">
        <v>42</v>
      </c>
      <c r="F110" s="43">
        <v>200</v>
      </c>
      <c r="G110" s="43">
        <v>4</v>
      </c>
      <c r="H110" s="43">
        <v>1</v>
      </c>
      <c r="I110" s="43">
        <v>10</v>
      </c>
      <c r="J110" s="43">
        <v>100</v>
      </c>
      <c r="K110" s="44">
        <v>13</v>
      </c>
      <c r="L110" s="43"/>
    </row>
    <row r="111" spans="1:12" ht="15">
      <c r="A111" s="23"/>
      <c r="B111" s="15"/>
      <c r="C111" s="11"/>
      <c r="D111" s="7" t="s">
        <v>28</v>
      </c>
      <c r="E111" s="42" t="s">
        <v>86</v>
      </c>
      <c r="F111" s="43">
        <v>200</v>
      </c>
      <c r="G111" s="43">
        <v>12.97</v>
      </c>
      <c r="H111" s="43">
        <v>14.47</v>
      </c>
      <c r="I111" s="43">
        <v>4.3899999999999997</v>
      </c>
      <c r="J111" s="43">
        <v>199.43</v>
      </c>
      <c r="K111" s="44">
        <v>203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1</v>
      </c>
      <c r="H113" s="43">
        <v>0</v>
      </c>
      <c r="I113" s="43">
        <v>5</v>
      </c>
      <c r="J113" s="43">
        <v>49</v>
      </c>
      <c r="K113" s="44">
        <v>136</v>
      </c>
      <c r="L113" s="43"/>
    </row>
    <row r="114" spans="1:12" ht="15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3</v>
      </c>
      <c r="H114" s="43">
        <v>0</v>
      </c>
      <c r="I114" s="43">
        <v>20</v>
      </c>
      <c r="J114" s="43">
        <v>96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25</v>
      </c>
      <c r="G115" s="43">
        <v>2</v>
      </c>
      <c r="H115" s="43">
        <v>0</v>
      </c>
      <c r="I115" s="43">
        <v>11</v>
      </c>
      <c r="J115" s="43">
        <v>56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25.77</v>
      </c>
      <c r="H118" s="19">
        <f t="shared" si="56"/>
        <v>21.64</v>
      </c>
      <c r="I118" s="19">
        <f t="shared" si="56"/>
        <v>58.25</v>
      </c>
      <c r="J118" s="19">
        <f t="shared" si="56"/>
        <v>567.43000000000006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1025</v>
      </c>
      <c r="G119" s="32">
        <f t="shared" ref="G119" si="58">G108+G118</f>
        <v>40.769999999999996</v>
      </c>
      <c r="H119" s="32">
        <f t="shared" ref="H119" si="59">H108+H118</f>
        <v>26.64</v>
      </c>
      <c r="I119" s="32">
        <f t="shared" ref="I119" si="60">I108+I118</f>
        <v>96.25</v>
      </c>
      <c r="J119" s="32">
        <f t="shared" ref="J119:L119" si="61">J108+J118</f>
        <v>721.43000000000006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200</v>
      </c>
      <c r="G120" s="40">
        <v>5.6</v>
      </c>
      <c r="H120" s="40">
        <v>6.9</v>
      </c>
      <c r="I120" s="40">
        <v>24.4</v>
      </c>
      <c r="J120" s="40">
        <v>183</v>
      </c>
      <c r="K120" s="41">
        <v>189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12</v>
      </c>
      <c r="H122" s="43">
        <v>0</v>
      </c>
      <c r="I122" s="43">
        <v>13</v>
      </c>
      <c r="J122" s="43">
        <v>49</v>
      </c>
      <c r="K122" s="44">
        <v>136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60</v>
      </c>
      <c r="G123" s="43">
        <v>3</v>
      </c>
      <c r="H123" s="43">
        <v>5</v>
      </c>
      <c r="I123" s="43">
        <v>25</v>
      </c>
      <c r="J123" s="43">
        <v>105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460</v>
      </c>
      <c r="G127" s="19">
        <f t="shared" ref="G127:J127" si="62">SUM(G120:G126)</f>
        <v>20.6</v>
      </c>
      <c r="H127" s="19">
        <f t="shared" si="62"/>
        <v>11.9</v>
      </c>
      <c r="I127" s="19">
        <f t="shared" si="62"/>
        <v>62.4</v>
      </c>
      <c r="J127" s="19">
        <f t="shared" si="62"/>
        <v>337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59</v>
      </c>
      <c r="F128" s="43">
        <v>100</v>
      </c>
      <c r="G128" s="43">
        <v>1</v>
      </c>
      <c r="H128" s="43">
        <v>3</v>
      </c>
      <c r="I128" s="43">
        <v>5</v>
      </c>
      <c r="J128" s="43">
        <v>56</v>
      </c>
      <c r="K128" s="44">
        <v>25</v>
      </c>
      <c r="L128" s="43"/>
    </row>
    <row r="129" spans="1:12" ht="15">
      <c r="A129" s="14"/>
      <c r="B129" s="15"/>
      <c r="C129" s="11"/>
      <c r="D129" s="7" t="s">
        <v>27</v>
      </c>
      <c r="E129" s="42" t="s">
        <v>60</v>
      </c>
      <c r="F129" s="43">
        <v>200</v>
      </c>
      <c r="G129" s="43">
        <v>2</v>
      </c>
      <c r="H129" s="43">
        <v>2</v>
      </c>
      <c r="I129" s="43">
        <v>10</v>
      </c>
      <c r="J129" s="43">
        <v>97</v>
      </c>
      <c r="K129" s="44">
        <v>46</v>
      </c>
      <c r="L129" s="43"/>
    </row>
    <row r="130" spans="1:12" ht="15">
      <c r="A130" s="14"/>
      <c r="B130" s="15"/>
      <c r="C130" s="11"/>
      <c r="D130" s="7" t="s">
        <v>28</v>
      </c>
      <c r="E130" s="42" t="s">
        <v>88</v>
      </c>
      <c r="F130" s="43">
        <v>100</v>
      </c>
      <c r="G130" s="43">
        <v>13.17</v>
      </c>
      <c r="H130" s="43">
        <v>34.86</v>
      </c>
      <c r="I130" s="43">
        <v>7.95</v>
      </c>
      <c r="J130" s="43">
        <v>398.57</v>
      </c>
      <c r="K130" s="44">
        <v>38</v>
      </c>
      <c r="L130" s="43"/>
    </row>
    <row r="131" spans="1:12" ht="15">
      <c r="A131" s="14"/>
      <c r="B131" s="15"/>
      <c r="C131" s="11"/>
      <c r="D131" s="7" t="s">
        <v>29</v>
      </c>
      <c r="E131" s="42" t="s">
        <v>89</v>
      </c>
      <c r="F131" s="43">
        <v>180</v>
      </c>
      <c r="G131" s="43">
        <v>4.5599999999999996</v>
      </c>
      <c r="H131" s="43">
        <v>5.16</v>
      </c>
      <c r="I131" s="43">
        <v>11.76</v>
      </c>
      <c r="J131" s="43">
        <v>111.6</v>
      </c>
      <c r="K131" s="44">
        <v>346</v>
      </c>
      <c r="L131" s="43"/>
    </row>
    <row r="132" spans="1:12" ht="15">
      <c r="A132" s="14"/>
      <c r="B132" s="15"/>
      <c r="C132" s="11"/>
      <c r="D132" s="7" t="s">
        <v>30</v>
      </c>
      <c r="E132" s="42" t="s">
        <v>40</v>
      </c>
      <c r="F132" s="43">
        <v>200</v>
      </c>
      <c r="G132" s="43">
        <v>12</v>
      </c>
      <c r="H132" s="43">
        <v>0</v>
      </c>
      <c r="I132" s="43">
        <v>13</v>
      </c>
      <c r="J132" s="43">
        <v>49</v>
      </c>
      <c r="K132" s="44">
        <v>136</v>
      </c>
      <c r="L132" s="43"/>
    </row>
    <row r="133" spans="1:12" ht="15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3</v>
      </c>
      <c r="H133" s="43">
        <v>0</v>
      </c>
      <c r="I133" s="43">
        <v>20</v>
      </c>
      <c r="J133" s="43">
        <v>96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25</v>
      </c>
      <c r="G134" s="43">
        <v>2</v>
      </c>
      <c r="H134" s="43">
        <v>0</v>
      </c>
      <c r="I134" s="43">
        <v>11</v>
      </c>
      <c r="J134" s="43">
        <v>56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845</v>
      </c>
      <c r="G137" s="19">
        <f t="shared" ref="G137:J137" si="64">SUM(G128:G136)</f>
        <v>37.730000000000004</v>
      </c>
      <c r="H137" s="19">
        <f t="shared" si="64"/>
        <v>45.019999999999996</v>
      </c>
      <c r="I137" s="19">
        <f t="shared" si="64"/>
        <v>78.710000000000008</v>
      </c>
      <c r="J137" s="19">
        <f t="shared" si="64"/>
        <v>864.17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1305</v>
      </c>
      <c r="G138" s="32">
        <f t="shared" ref="G138" si="66">G127+G137</f>
        <v>58.330000000000005</v>
      </c>
      <c r="H138" s="32">
        <f t="shared" ref="H138" si="67">H127+H137</f>
        <v>56.919999999999995</v>
      </c>
      <c r="I138" s="32">
        <f t="shared" ref="I138" si="68">I127+I137</f>
        <v>141.11000000000001</v>
      </c>
      <c r="J138" s="32">
        <f t="shared" ref="J138:L138" si="69">J127+J137</f>
        <v>1201.17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200</v>
      </c>
      <c r="G139" s="40">
        <v>6.8</v>
      </c>
      <c r="H139" s="40">
        <v>7.1</v>
      </c>
      <c r="I139" s="40">
        <v>26.9</v>
      </c>
      <c r="J139" s="40">
        <v>199</v>
      </c>
      <c r="K139" s="41">
        <v>184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12</v>
      </c>
      <c r="H141" s="43">
        <v>0</v>
      </c>
      <c r="I141" s="43">
        <v>13</v>
      </c>
      <c r="J141" s="43">
        <v>49</v>
      </c>
      <c r="K141" s="44">
        <v>136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3</v>
      </c>
      <c r="H142" s="43">
        <v>0</v>
      </c>
      <c r="I142" s="43">
        <v>20</v>
      </c>
      <c r="J142" s="43">
        <v>96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460</v>
      </c>
      <c r="G146" s="19">
        <f t="shared" ref="G146:J146" si="70">SUM(G139:G145)</f>
        <v>21.8</v>
      </c>
      <c r="H146" s="19">
        <f t="shared" si="70"/>
        <v>7.1</v>
      </c>
      <c r="I146" s="19">
        <f t="shared" si="70"/>
        <v>59.9</v>
      </c>
      <c r="J146" s="19">
        <f t="shared" si="70"/>
        <v>344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90</v>
      </c>
      <c r="F147" s="43">
        <v>100</v>
      </c>
      <c r="G147" s="43">
        <v>1</v>
      </c>
      <c r="H147" s="43">
        <v>8</v>
      </c>
      <c r="I147" s="43">
        <v>4</v>
      </c>
      <c r="J147" s="43">
        <v>92</v>
      </c>
      <c r="K147" s="44">
        <v>21</v>
      </c>
      <c r="L147" s="43"/>
    </row>
    <row r="148" spans="1:12" ht="15">
      <c r="A148" s="23"/>
      <c r="B148" s="15"/>
      <c r="C148" s="11"/>
      <c r="D148" s="7" t="s">
        <v>27</v>
      </c>
      <c r="E148" s="42" t="s">
        <v>61</v>
      </c>
      <c r="F148" s="43">
        <v>200</v>
      </c>
      <c r="G148" s="43">
        <v>2</v>
      </c>
      <c r="H148" s="43">
        <v>4</v>
      </c>
      <c r="I148" s="43">
        <v>7</v>
      </c>
      <c r="J148" s="43">
        <v>72</v>
      </c>
      <c r="K148" s="44">
        <v>67</v>
      </c>
      <c r="L148" s="43"/>
    </row>
    <row r="149" spans="1:12" ht="15">
      <c r="A149" s="23"/>
      <c r="B149" s="15"/>
      <c r="C149" s="11"/>
      <c r="D149" s="7" t="s">
        <v>28</v>
      </c>
      <c r="E149" s="42" t="s">
        <v>62</v>
      </c>
      <c r="F149" s="43">
        <v>120</v>
      </c>
      <c r="G149" s="43">
        <v>10</v>
      </c>
      <c r="H149" s="43">
        <v>7</v>
      </c>
      <c r="I149" s="43">
        <v>1</v>
      </c>
      <c r="J149" s="43">
        <v>223</v>
      </c>
      <c r="K149" s="44">
        <v>104</v>
      </c>
      <c r="L149" s="43"/>
    </row>
    <row r="150" spans="1:12" ht="15">
      <c r="A150" s="23"/>
      <c r="B150" s="15"/>
      <c r="C150" s="11"/>
      <c r="D150" s="7" t="s">
        <v>29</v>
      </c>
      <c r="E150" s="42" t="s">
        <v>52</v>
      </c>
      <c r="F150" s="43">
        <v>180</v>
      </c>
      <c r="G150" s="43">
        <v>4</v>
      </c>
      <c r="H150" s="43">
        <v>7</v>
      </c>
      <c r="I150" s="43">
        <v>12</v>
      </c>
      <c r="J150" s="43">
        <v>164</v>
      </c>
      <c r="K150" s="44">
        <v>58</v>
      </c>
      <c r="L150" s="43"/>
    </row>
    <row r="151" spans="1:12" ht="1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12</v>
      </c>
      <c r="H151" s="43">
        <v>0</v>
      </c>
      <c r="I151" s="43">
        <v>13</v>
      </c>
      <c r="J151" s="43">
        <v>50</v>
      </c>
      <c r="K151" s="44">
        <v>33</v>
      </c>
      <c r="L151" s="43"/>
    </row>
    <row r="152" spans="1:12" ht="15">
      <c r="A152" s="23"/>
      <c r="B152" s="15"/>
      <c r="C152" s="11"/>
      <c r="D152" s="7" t="s">
        <v>31</v>
      </c>
      <c r="E152" s="42" t="s">
        <v>45</v>
      </c>
      <c r="F152" s="43">
        <v>40</v>
      </c>
      <c r="G152" s="43">
        <v>3</v>
      </c>
      <c r="H152" s="43">
        <v>0</v>
      </c>
      <c r="I152" s="43">
        <v>20</v>
      </c>
      <c r="J152" s="43">
        <v>96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25</v>
      </c>
      <c r="G153" s="43">
        <v>2</v>
      </c>
      <c r="H153" s="43">
        <v>0</v>
      </c>
      <c r="I153" s="43">
        <v>11</v>
      </c>
      <c r="J153" s="43">
        <v>56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34</v>
      </c>
      <c r="H156" s="19">
        <f t="shared" si="72"/>
        <v>26</v>
      </c>
      <c r="I156" s="19">
        <f t="shared" si="72"/>
        <v>68</v>
      </c>
      <c r="J156" s="19">
        <f t="shared" si="72"/>
        <v>753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1325</v>
      </c>
      <c r="G157" s="32">
        <f t="shared" ref="G157" si="74">G146+G156</f>
        <v>55.8</v>
      </c>
      <c r="H157" s="32">
        <f t="shared" ref="H157" si="75">H146+H156</f>
        <v>33.1</v>
      </c>
      <c r="I157" s="32">
        <f t="shared" ref="I157" si="76">I146+I156</f>
        <v>127.9</v>
      </c>
      <c r="J157" s="32">
        <f t="shared" ref="J157:L157" si="77">J146+J156</f>
        <v>1097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43</v>
      </c>
      <c r="F158" s="40">
        <v>200</v>
      </c>
      <c r="G158" s="40">
        <v>5</v>
      </c>
      <c r="H158" s="40">
        <v>6</v>
      </c>
      <c r="I158" s="40">
        <v>37</v>
      </c>
      <c r="J158" s="40">
        <v>161</v>
      </c>
      <c r="K158" s="41">
        <v>131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12</v>
      </c>
      <c r="H160" s="43">
        <v>0</v>
      </c>
      <c r="I160" s="43">
        <v>13</v>
      </c>
      <c r="J160" s="43">
        <v>49</v>
      </c>
      <c r="K160" s="44">
        <v>136</v>
      </c>
      <c r="L160" s="43"/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0</v>
      </c>
      <c r="I161" s="43">
        <v>20</v>
      </c>
      <c r="J161" s="43">
        <v>96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440</v>
      </c>
      <c r="G165" s="19">
        <f t="shared" ref="G165:J165" si="78">SUM(G158:G164)</f>
        <v>20</v>
      </c>
      <c r="H165" s="19">
        <f t="shared" si="78"/>
        <v>6</v>
      </c>
      <c r="I165" s="19">
        <f t="shared" si="78"/>
        <v>70</v>
      </c>
      <c r="J165" s="19">
        <f t="shared" si="78"/>
        <v>306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100</v>
      </c>
      <c r="G166" s="43">
        <v>0.73</v>
      </c>
      <c r="H166" s="43">
        <v>10.08</v>
      </c>
      <c r="I166" s="43">
        <v>2.2799999999999998</v>
      </c>
      <c r="J166" s="43">
        <v>102.64</v>
      </c>
      <c r="K166" s="44">
        <v>19</v>
      </c>
      <c r="L166" s="43"/>
    </row>
    <row r="167" spans="1:12" ht="15">
      <c r="A167" s="23"/>
      <c r="B167" s="15"/>
      <c r="C167" s="11"/>
      <c r="D167" s="7" t="s">
        <v>27</v>
      </c>
      <c r="E167" s="42" t="s">
        <v>63</v>
      </c>
      <c r="F167" s="43">
        <v>200</v>
      </c>
      <c r="G167" s="43">
        <v>3</v>
      </c>
      <c r="H167" s="43">
        <v>6</v>
      </c>
      <c r="I167" s="43">
        <v>14</v>
      </c>
      <c r="J167" s="43">
        <v>107</v>
      </c>
      <c r="K167" s="44">
        <v>56</v>
      </c>
      <c r="L167" s="43"/>
    </row>
    <row r="168" spans="1:12" ht="15">
      <c r="A168" s="23"/>
      <c r="B168" s="15"/>
      <c r="C168" s="11"/>
      <c r="D168" s="7" t="s">
        <v>28</v>
      </c>
      <c r="E168" s="42" t="s">
        <v>64</v>
      </c>
      <c r="F168" s="43">
        <v>100</v>
      </c>
      <c r="G168" s="43">
        <v>14</v>
      </c>
      <c r="H168" s="43">
        <v>6</v>
      </c>
      <c r="I168" s="43">
        <v>13</v>
      </c>
      <c r="J168" s="43">
        <v>105</v>
      </c>
      <c r="K168" s="44">
        <v>66</v>
      </c>
      <c r="L168" s="43"/>
    </row>
    <row r="169" spans="1:12" ht="15">
      <c r="A169" s="23"/>
      <c r="B169" s="15"/>
      <c r="C169" s="11"/>
      <c r="D169" s="7" t="s">
        <v>29</v>
      </c>
      <c r="E169" s="42" t="s">
        <v>50</v>
      </c>
      <c r="F169" s="43">
        <v>180</v>
      </c>
      <c r="G169" s="43">
        <v>6.72</v>
      </c>
      <c r="H169" s="43">
        <v>0.79</v>
      </c>
      <c r="I169" s="43">
        <v>43.08</v>
      </c>
      <c r="J169" s="43">
        <v>260</v>
      </c>
      <c r="K169" s="44">
        <v>202</v>
      </c>
      <c r="L169" s="43"/>
    </row>
    <row r="170" spans="1:12" ht="15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12</v>
      </c>
      <c r="H170" s="43">
        <v>0</v>
      </c>
      <c r="I170" s="43">
        <v>13</v>
      </c>
      <c r="J170" s="43">
        <v>49</v>
      </c>
      <c r="K170" s="44">
        <v>136</v>
      </c>
      <c r="L170" s="43"/>
    </row>
    <row r="171" spans="1:12" ht="15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3</v>
      </c>
      <c r="H171" s="43">
        <v>0</v>
      </c>
      <c r="I171" s="43">
        <v>20</v>
      </c>
      <c r="J171" s="43">
        <v>96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25</v>
      </c>
      <c r="G172" s="43">
        <v>2</v>
      </c>
      <c r="H172" s="43">
        <v>0</v>
      </c>
      <c r="I172" s="43">
        <v>11</v>
      </c>
      <c r="J172" s="43">
        <v>56</v>
      </c>
      <c r="K172" s="44"/>
      <c r="L172" s="43"/>
    </row>
    <row r="173" spans="1:12" ht="15">
      <c r="A173" s="23"/>
      <c r="B173" s="15"/>
      <c r="C173" s="11"/>
      <c r="D173" s="6"/>
      <c r="E173" s="42" t="s">
        <v>67</v>
      </c>
      <c r="F173" s="43">
        <v>20</v>
      </c>
      <c r="G173" s="43">
        <v>1</v>
      </c>
      <c r="H173" s="43">
        <v>0</v>
      </c>
      <c r="I173" s="43">
        <v>1</v>
      </c>
      <c r="J173" s="43">
        <v>10</v>
      </c>
      <c r="K173" s="44">
        <v>348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865</v>
      </c>
      <c r="G175" s="19">
        <f t="shared" ref="G175:J175" si="80">SUM(G166:G174)</f>
        <v>42.45</v>
      </c>
      <c r="H175" s="19">
        <f t="shared" si="80"/>
        <v>22.869999999999997</v>
      </c>
      <c r="I175" s="19">
        <f t="shared" si="80"/>
        <v>117.36</v>
      </c>
      <c r="J175" s="19">
        <f t="shared" si="80"/>
        <v>785.64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62.45</v>
      </c>
      <c r="H176" s="32">
        <f t="shared" ref="H176" si="83">H165+H175</f>
        <v>28.869999999999997</v>
      </c>
      <c r="I176" s="32">
        <f t="shared" ref="I176" si="84">I165+I175</f>
        <v>187.36</v>
      </c>
      <c r="J176" s="32">
        <f t="shared" ref="J176:L176" si="85">J165+J175</f>
        <v>1091.6399999999999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12</v>
      </c>
      <c r="H179" s="43">
        <v>0</v>
      </c>
      <c r="I179" s="43">
        <v>13</v>
      </c>
      <c r="J179" s="43">
        <v>49</v>
      </c>
      <c r="K179" s="44">
        <v>136</v>
      </c>
      <c r="L179" s="43"/>
    </row>
    <row r="180" spans="1:12" ht="15">
      <c r="A180" s="23"/>
      <c r="B180" s="15"/>
      <c r="C180" s="11"/>
      <c r="D180" s="7" t="s">
        <v>23</v>
      </c>
      <c r="E180" s="42" t="s">
        <v>81</v>
      </c>
      <c r="F180" s="43">
        <v>65</v>
      </c>
      <c r="G180" s="43">
        <v>4.5</v>
      </c>
      <c r="H180" s="43">
        <v>8.6999999999999993</v>
      </c>
      <c r="I180" s="43">
        <v>7.4</v>
      </c>
      <c r="J180" s="43">
        <v>131</v>
      </c>
      <c r="K180" s="44">
        <v>3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265</v>
      </c>
      <c r="G184" s="19">
        <f t="shared" ref="G184:J184" si="86">SUM(G177:G183)</f>
        <v>16.5</v>
      </c>
      <c r="H184" s="19">
        <f t="shared" si="86"/>
        <v>8.6999999999999993</v>
      </c>
      <c r="I184" s="19">
        <f t="shared" si="86"/>
        <v>20.399999999999999</v>
      </c>
      <c r="J184" s="19">
        <f t="shared" si="86"/>
        <v>180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91</v>
      </c>
      <c r="F185" s="43">
        <v>100</v>
      </c>
      <c r="G185" s="43">
        <v>0.8</v>
      </c>
      <c r="H185" s="43">
        <v>0.1</v>
      </c>
      <c r="I185" s="43">
        <v>1.7</v>
      </c>
      <c r="J185" s="43">
        <v>13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2</v>
      </c>
      <c r="H186" s="43">
        <v>2</v>
      </c>
      <c r="I186" s="43">
        <v>10</v>
      </c>
      <c r="J186" s="43">
        <v>97</v>
      </c>
      <c r="K186" s="44">
        <v>46</v>
      </c>
      <c r="L186" s="43"/>
    </row>
    <row r="187" spans="1:12" ht="15">
      <c r="A187" s="23"/>
      <c r="B187" s="15"/>
      <c r="C187" s="11"/>
      <c r="D187" s="7" t="s">
        <v>28</v>
      </c>
      <c r="E187" s="42" t="s">
        <v>92</v>
      </c>
      <c r="F187" s="43">
        <v>100</v>
      </c>
      <c r="G187" s="43">
        <v>14.88</v>
      </c>
      <c r="H187" s="43">
        <v>19.37</v>
      </c>
      <c r="I187" s="43">
        <v>3.45</v>
      </c>
      <c r="J187" s="43">
        <v>247.54</v>
      </c>
      <c r="K187" s="44">
        <v>246</v>
      </c>
      <c r="L187" s="43"/>
    </row>
    <row r="188" spans="1:12" ht="15">
      <c r="A188" s="23"/>
      <c r="B188" s="15"/>
      <c r="C188" s="11"/>
      <c r="D188" s="7" t="s">
        <v>29</v>
      </c>
      <c r="E188" s="42" t="s">
        <v>65</v>
      </c>
      <c r="F188" s="43">
        <v>180</v>
      </c>
      <c r="G188" s="43">
        <v>4.4400000000000004</v>
      </c>
      <c r="H188" s="43">
        <v>5.52</v>
      </c>
      <c r="I188" s="43">
        <v>46.2</v>
      </c>
      <c r="J188" s="43">
        <v>250.8</v>
      </c>
      <c r="K188" s="44">
        <v>326</v>
      </c>
      <c r="L188" s="43"/>
    </row>
    <row r="189" spans="1:12" ht="15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4</v>
      </c>
      <c r="H189" s="43">
        <v>0</v>
      </c>
      <c r="I189" s="43">
        <v>26</v>
      </c>
      <c r="J189" s="43">
        <v>179</v>
      </c>
      <c r="K189" s="44">
        <v>33</v>
      </c>
      <c r="L189" s="43"/>
    </row>
    <row r="190" spans="1:12" ht="15">
      <c r="A190" s="23"/>
      <c r="B190" s="15"/>
      <c r="C190" s="11"/>
      <c r="D190" s="7" t="s">
        <v>31</v>
      </c>
      <c r="E190" s="42" t="s">
        <v>45</v>
      </c>
      <c r="F190" s="43">
        <v>40</v>
      </c>
      <c r="G190" s="43">
        <v>3</v>
      </c>
      <c r="H190" s="43">
        <v>0</v>
      </c>
      <c r="I190" s="43">
        <v>20</v>
      </c>
      <c r="J190" s="43">
        <v>96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25</v>
      </c>
      <c r="G191" s="43">
        <v>2</v>
      </c>
      <c r="H191" s="43">
        <v>0</v>
      </c>
      <c r="I191" s="43">
        <v>11</v>
      </c>
      <c r="J191" s="43">
        <v>56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8">SUM(G185:G193)</f>
        <v>31.12</v>
      </c>
      <c r="H194" s="19">
        <f t="shared" si="88"/>
        <v>26.990000000000002</v>
      </c>
      <c r="I194" s="19">
        <f t="shared" si="88"/>
        <v>118.35</v>
      </c>
      <c r="J194" s="19">
        <f t="shared" si="88"/>
        <v>939.33999999999992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1110</v>
      </c>
      <c r="G195" s="32">
        <f t="shared" ref="G195" si="90">G184+G194</f>
        <v>47.620000000000005</v>
      </c>
      <c r="H195" s="32">
        <f t="shared" ref="H195" si="91">H184+H194</f>
        <v>35.69</v>
      </c>
      <c r="I195" s="32">
        <f t="shared" ref="I195" si="92">I184+I194</f>
        <v>138.75</v>
      </c>
      <c r="J195" s="32">
        <f t="shared" ref="J195:L195" si="93">J184+J194</f>
        <v>1119.3399999999999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1235.5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55.134999999999991</v>
      </c>
      <c r="H196" s="34">
        <f t="shared" si="94"/>
        <v>37.06</v>
      </c>
      <c r="I196" s="34">
        <f t="shared" si="94"/>
        <v>143.63899999999998</v>
      </c>
      <c r="J196" s="34">
        <f t="shared" si="94"/>
        <v>1093.2750000000001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2024-04-04T09:49:17Z</cp:lastPrinted>
  <dcterms:created xsi:type="dcterms:W3CDTF">2022-05-16T14:23:56Z</dcterms:created>
  <dcterms:modified xsi:type="dcterms:W3CDTF">2026-05-07T05:40:42Z</dcterms:modified>
</cp:coreProperties>
</file>